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585" yWindow="-15" windowWidth="12660" windowHeight="11640"/>
  </bookViews>
  <sheets>
    <sheet name="Cross-ČR_2015" sheetId="2" r:id="rId1"/>
    <sheet name="Cross-ČR_2014" sheetId="13" r:id="rId2"/>
  </sheets>
  <definedNames>
    <definedName name="AC_2002_4">#REF!</definedName>
    <definedName name="_xlnm.Print_Area" localSheetId="0">'Cross-ČR_2015'!$B$2:$O$19</definedName>
  </definedNames>
  <calcPr calcId="145621"/>
</workbook>
</file>

<file path=xl/calcChain.xml><?xml version="1.0" encoding="utf-8"?>
<calcChain xmlns="http://schemas.openxmlformats.org/spreadsheetml/2006/main">
  <c r="K18" i="13" l="1"/>
  <c r="N16" i="13" s="1"/>
  <c r="J18" i="13"/>
  <c r="I18" i="13"/>
  <c r="H18" i="13"/>
  <c r="G18" i="13"/>
  <c r="N12" i="13" s="1"/>
  <c r="F18" i="13"/>
  <c r="E18" i="13"/>
  <c r="M16" i="13"/>
  <c r="M15" i="13"/>
  <c r="N15" i="13" s="1"/>
  <c r="M14" i="13"/>
  <c r="N14" i="13" s="1"/>
  <c r="M13" i="13"/>
  <c r="M12" i="13"/>
  <c r="M11" i="13"/>
  <c r="N11" i="13" s="1"/>
  <c r="N10" i="13"/>
  <c r="M10" i="13"/>
  <c r="N13" i="13" l="1"/>
  <c r="M18" i="13"/>
  <c r="M14" i="2" l="1"/>
  <c r="I18" i="2"/>
  <c r="N14" i="2" s="1"/>
  <c r="E18" i="2"/>
  <c r="M10" i="2"/>
  <c r="K18" i="2"/>
  <c r="M16" i="2"/>
  <c r="J18" i="2"/>
  <c r="M15" i="2"/>
  <c r="H18" i="2"/>
  <c r="M13" i="2"/>
  <c r="G18" i="2"/>
  <c r="M12" i="2"/>
  <c r="F18" i="2"/>
  <c r="M11" i="2"/>
  <c r="N15" i="2" l="1"/>
  <c r="N12" i="2"/>
  <c r="N10" i="2"/>
  <c r="N11" i="2"/>
  <c r="N13" i="2"/>
  <c r="N16" i="2"/>
  <c r="M18" i="2"/>
</calcChain>
</file>

<file path=xl/connections.xml><?xml version="1.0" encoding="utf-8"?>
<connections xmlns="http://schemas.openxmlformats.org/spreadsheetml/2006/main">
  <connection id="1" sourceFile="C:\DATA\dokumenty\001-Stat\A012-Cross2\cross2.mdb" keepAlive="1" name="cross2" type="5" refreshedVersion="3">
    <dbPr connection="Provider=Microsoft.ACE.OLEDB.12.0;User ID=Admin;Data Source=C:\DATA\dokumenty\001-Stat\A012-Cross2\cross2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ross2D" commandType="3"/>
  </connection>
  <connection id="2" name="Připojení" type="1" refreshedVersion="3" savePassword="1" saveData="1">
    <dbPr connection="DSN=Databáze MS Access;DBQ=C:\Data\Dokumenty\001-Stat\A012-Cross2\cross2.mdb;DefaultDir=C:\Data\Dokumenty\001-Stat\A012-Cross2;DriverId=25;FIL=MS Access;MaxBufferSize=2048;PageTimeout=5;" command="SELECT cross2D.KVARTAL, cross2D.ROK, cross2D.DNE, cross2D.TYP, cross2D.AKODPVNY, cross2D.BKODPVNY, cross2D.OP, cross2D.POHLAVI, cross2D.VEK_SKUP, cross2D.OBCANSTVI, cross2D.POCET, cross2D.Kraj_x000d__x000a_FROM `C:\Data\Dokumenty\001-Stat\A012-Cross2\cross2`.cross2D cross2D"/>
  </connection>
</connections>
</file>

<file path=xl/sharedStrings.xml><?xml version="1.0" encoding="utf-8"?>
<sst xmlns="http://schemas.openxmlformats.org/spreadsheetml/2006/main" count="46" uniqueCount="23">
  <si>
    <t>Nová ZP</t>
  </si>
  <si>
    <t>201 VOZP</t>
  </si>
  <si>
    <t>207 OZP</t>
  </si>
  <si>
    <t>211 ZPMV</t>
  </si>
  <si>
    <t>213 RBP</t>
  </si>
  <si>
    <t>111 VZP</t>
  </si>
  <si>
    <t>213   RBP</t>
  </si>
  <si>
    <t>207   OZP</t>
  </si>
  <si>
    <t>-</t>
  </si>
  <si>
    <t>Přechody pojištěnců mezi zdravotními pojišťovnami</t>
  </si>
  <si>
    <t>205   ČPZP</t>
  </si>
  <si>
    <t>205 ČPZP</t>
  </si>
  <si>
    <t>Příchody</t>
  </si>
  <si>
    <t>Odchody</t>
  </si>
  <si>
    <t>Saldo odch. a přích.</t>
  </si>
  <si>
    <t>Původní ZP</t>
  </si>
  <si>
    <t>209 ZPŠ</t>
  </si>
  <si>
    <t>209    ZPŠ</t>
  </si>
  <si>
    <t>111    VZP</t>
  </si>
  <si>
    <t>k  1. 1. 2015</t>
  </si>
  <si>
    <t>Data z CRP ze dne 12. 1. 2015</t>
  </si>
  <si>
    <t>k  1. 1. 2014</t>
  </si>
  <si>
    <t>Data z CRP ze dne 21. 1.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</si>
</sst>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1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9"/>
      <name val="Arial CE"/>
      <family val="2"/>
      <charset val="238"/>
    </font>
    <font>
      <sz val="9"/>
      <name val="Arial CE"/>
      <charset val="238"/>
    </font>
    <font>
      <sz val="9"/>
      <name val="MS Sans Serif"/>
      <family val="2"/>
      <charset val="238"/>
    </font>
    <font>
      <b/>
      <sz val="10"/>
      <name val="Arial CE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9" fillId="0" borderId="0" xfId="2" applyFont="1"/>
    <xf numFmtId="0" fontId="9" fillId="0" borderId="0" xfId="2" applyFont="1" applyAlignment="1">
      <alignment horizontal="center"/>
    </xf>
    <xf numFmtId="0" fontId="7" fillId="0" borderId="0" xfId="1"/>
    <xf numFmtId="0" fontId="9" fillId="0" borderId="0" xfId="2" applyFont="1" applyAlignment="1">
      <alignment horizontal="right"/>
    </xf>
    <xf numFmtId="0" fontId="9" fillId="1" borderId="1" xfId="2" applyFont="1" applyFill="1" applyBorder="1"/>
    <xf numFmtId="0" fontId="9" fillId="1" borderId="2" xfId="2" applyFont="1" applyFill="1" applyBorder="1"/>
    <xf numFmtId="0" fontId="9" fillId="1" borderId="2" xfId="2" applyFont="1" applyFill="1" applyBorder="1" applyAlignment="1">
      <alignment horizontal="center"/>
    </xf>
    <xf numFmtId="0" fontId="9" fillId="1" borderId="3" xfId="2" applyFont="1" applyFill="1" applyBorder="1"/>
    <xf numFmtId="0" fontId="9" fillId="1" borderId="4" xfId="2" applyFont="1" applyFill="1" applyBorder="1"/>
    <xf numFmtId="0" fontId="9" fillId="1" borderId="0" xfId="2" applyFont="1" applyFill="1" applyBorder="1"/>
    <xf numFmtId="0" fontId="9" fillId="1" borderId="5" xfId="2" applyFont="1" applyFill="1" applyBorder="1"/>
    <xf numFmtId="0" fontId="9" fillId="1" borderId="0" xfId="2" applyFont="1" applyFill="1" applyBorder="1" applyAlignment="1" applyProtection="1">
      <alignment horizontal="center" vertical="center"/>
    </xf>
    <xf numFmtId="0" fontId="9" fillId="1" borderId="0" xfId="2" applyFont="1" applyFill="1" applyBorder="1" applyAlignment="1" applyProtection="1">
      <alignment horizontal="center"/>
    </xf>
    <xf numFmtId="164" fontId="12" fillId="2" borderId="6" xfId="2" applyNumberFormat="1" applyFont="1" applyFill="1" applyBorder="1" applyAlignment="1" applyProtection="1">
      <alignment horizontal="right" vertical="center"/>
    </xf>
    <xf numFmtId="164" fontId="9" fillId="0" borderId="7" xfId="2" applyNumberFormat="1" applyFont="1" applyFill="1" applyBorder="1" applyAlignment="1" applyProtection="1">
      <alignment horizontal="right" vertical="center"/>
    </xf>
    <xf numFmtId="164" fontId="9" fillId="1" borderId="0" xfId="2" applyNumberFormat="1" applyFont="1" applyFill="1" applyBorder="1"/>
    <xf numFmtId="164" fontId="9" fillId="0" borderId="8" xfId="2" applyNumberFormat="1" applyFont="1" applyFill="1" applyBorder="1" applyAlignment="1" applyProtection="1">
      <alignment horizontal="right" vertical="center"/>
    </xf>
    <xf numFmtId="164" fontId="12" fillId="2" borderId="9" xfId="2" applyNumberFormat="1" applyFont="1" applyFill="1" applyBorder="1" applyAlignment="1" applyProtection="1">
      <alignment horizontal="right" vertical="center"/>
    </xf>
    <xf numFmtId="164" fontId="9" fillId="0" borderId="9" xfId="2" applyNumberFormat="1" applyFont="1" applyFill="1" applyBorder="1" applyAlignment="1" applyProtection="1">
      <alignment horizontal="right" vertical="center"/>
    </xf>
    <xf numFmtId="3" fontId="9" fillId="1" borderId="0" xfId="2" applyNumberFormat="1" applyFont="1" applyFill="1" applyBorder="1" applyAlignment="1">
      <alignment horizontal="center"/>
    </xf>
    <xf numFmtId="3" fontId="9" fillId="1" borderId="0" xfId="2" applyNumberFormat="1" applyFont="1" applyFill="1" applyBorder="1"/>
    <xf numFmtId="0" fontId="9" fillId="1" borderId="10" xfId="2" applyFont="1" applyFill="1" applyBorder="1"/>
    <xf numFmtId="0" fontId="9" fillId="1" borderId="11" xfId="2" applyFont="1" applyFill="1" applyBorder="1"/>
    <xf numFmtId="0" fontId="9" fillId="1" borderId="11" xfId="2" applyFont="1" applyFill="1" applyBorder="1" applyAlignment="1">
      <alignment horizontal="center"/>
    </xf>
    <xf numFmtId="0" fontId="9" fillId="1" borderId="12" xfId="2" applyFont="1" applyFill="1" applyBorder="1"/>
    <xf numFmtId="164" fontId="7" fillId="0" borderId="0" xfId="1" applyNumberFormat="1"/>
    <xf numFmtId="0" fontId="7" fillId="0" borderId="0" xfId="1" applyFont="1"/>
    <xf numFmtId="164" fontId="9" fillId="0" borderId="13" xfId="2" applyNumberFormat="1" applyFont="1" applyFill="1" applyBorder="1" applyAlignment="1" applyProtection="1">
      <alignment horizontal="right" vertical="center"/>
    </xf>
    <xf numFmtId="164" fontId="9" fillId="0" borderId="14" xfId="2" applyNumberFormat="1" applyFont="1" applyFill="1" applyBorder="1" applyAlignment="1" applyProtection="1">
      <alignment horizontal="right" vertical="center"/>
    </xf>
    <xf numFmtId="0" fontId="11" fillId="0" borderId="0" xfId="2" applyFont="1" applyAlignment="1">
      <alignment horizontal="center"/>
    </xf>
    <xf numFmtId="0" fontId="9" fillId="0" borderId="2" xfId="2" applyFont="1" applyBorder="1" applyAlignment="1">
      <alignment horizontal="centerContinuous"/>
    </xf>
    <xf numFmtId="0" fontId="15" fillId="0" borderId="15" xfId="2" applyNumberFormat="1" applyFont="1" applyBorder="1" applyAlignment="1" applyProtection="1">
      <alignment horizontal="left"/>
    </xf>
    <xf numFmtId="0" fontId="15" fillId="0" borderId="16" xfId="2" applyNumberFormat="1" applyFont="1" applyBorder="1" applyAlignment="1" applyProtection="1">
      <alignment horizontal="left"/>
    </xf>
    <xf numFmtId="0" fontId="15" fillId="0" borderId="1" xfId="2" applyFont="1" applyBorder="1" applyAlignment="1">
      <alignment horizontal="centerContinuous"/>
    </xf>
    <xf numFmtId="0" fontId="15" fillId="0" borderId="17" xfId="2" applyNumberFormat="1" applyFont="1" applyBorder="1" applyAlignment="1" applyProtection="1">
      <alignment horizontal="center" vertical="center" wrapText="1"/>
    </xf>
    <xf numFmtId="0" fontId="15" fillId="0" borderId="18" xfId="2" applyNumberFormat="1" applyFont="1" applyBorder="1" applyAlignment="1" applyProtection="1">
      <alignment horizontal="center" vertical="center" wrapText="1"/>
    </xf>
    <xf numFmtId="0" fontId="15" fillId="0" borderId="19" xfId="2" applyFont="1" applyBorder="1" applyAlignment="1">
      <alignment horizontal="center"/>
    </xf>
    <xf numFmtId="0" fontId="15" fillId="1" borderId="0" xfId="2" applyFont="1" applyFill="1" applyBorder="1"/>
    <xf numFmtId="164" fontId="15" fillId="0" borderId="17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3" fontId="15" fillId="1" borderId="0" xfId="2" applyNumberFormat="1" applyFont="1" applyFill="1" applyBorder="1"/>
    <xf numFmtId="164" fontId="15" fillId="0" borderId="15" xfId="2" applyNumberFormat="1" applyFont="1" applyBorder="1"/>
    <xf numFmtId="164" fontId="15" fillId="0" borderId="16" xfId="2" applyNumberFormat="1" applyFont="1" applyBorder="1"/>
    <xf numFmtId="164" fontId="15" fillId="0" borderId="19" xfId="2" applyNumberFormat="1" applyFont="1" applyBorder="1"/>
    <xf numFmtId="164" fontId="7" fillId="0" borderId="20" xfId="2" applyNumberFormat="1" applyFont="1" applyBorder="1" applyAlignment="1">
      <alignment horizontal="center"/>
    </xf>
    <xf numFmtId="164" fontId="16" fillId="3" borderId="21" xfId="2" applyNumberFormat="1" applyFont="1" applyFill="1" applyBorder="1"/>
    <xf numFmtId="164" fontId="16" fillId="3" borderId="22" xfId="2" applyNumberFormat="1" applyFont="1" applyFill="1" applyBorder="1"/>
    <xf numFmtId="164" fontId="9" fillId="0" borderId="23" xfId="2" applyNumberFormat="1" applyFont="1" applyFill="1" applyBorder="1" applyAlignment="1" applyProtection="1">
      <alignment horizontal="right" vertical="center"/>
    </xf>
    <xf numFmtId="164" fontId="9" fillId="0" borderId="24" xfId="2" applyNumberFormat="1" applyFont="1" applyFill="1" applyBorder="1" applyAlignment="1" applyProtection="1">
      <alignment horizontal="right" vertical="center"/>
    </xf>
    <xf numFmtId="164" fontId="12" fillId="2" borderId="25" xfId="2" applyNumberFormat="1" applyFont="1" applyFill="1" applyBorder="1" applyAlignment="1" applyProtection="1">
      <alignment horizontal="right" vertical="center"/>
    </xf>
    <xf numFmtId="0" fontId="9" fillId="0" borderId="3" xfId="2" applyFont="1" applyBorder="1" applyAlignment="1">
      <alignment horizontal="centerContinuous"/>
    </xf>
    <xf numFmtId="0" fontId="15" fillId="0" borderId="26" xfId="2" applyNumberFormat="1" applyFont="1" applyBorder="1" applyAlignment="1" applyProtection="1">
      <alignment horizontal="center" vertical="center" wrapText="1"/>
    </xf>
    <xf numFmtId="164" fontId="15" fillId="0" borderId="29" xfId="2" applyNumberFormat="1" applyFont="1" applyBorder="1"/>
    <xf numFmtId="164" fontId="16" fillId="3" borderId="30" xfId="2" applyNumberFormat="1" applyFont="1" applyFill="1" applyBorder="1"/>
    <xf numFmtId="0" fontId="10" fillId="0" borderId="0" xfId="2" applyFont="1" applyAlignment="1">
      <alignment horizontal="center"/>
    </xf>
    <xf numFmtId="0" fontId="15" fillId="0" borderId="27" xfId="2" applyFont="1" applyBorder="1" applyAlignment="1" applyProtection="1">
      <alignment horizontal="center" vertical="center"/>
    </xf>
    <xf numFmtId="0" fontId="15" fillId="0" borderId="28" xfId="2" applyFont="1" applyBorder="1" applyAlignment="1" applyProtection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2" fontId="13" fillId="0" borderId="0" xfId="2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Normální" xfId="0" builtinId="0"/>
    <cellStyle name="Normální 2" xfId="3"/>
    <cellStyle name="Normální 3" xfId="4"/>
    <cellStyle name="Normální 4" xfId="5"/>
    <cellStyle name="Normální 5" xfId="6"/>
    <cellStyle name="Normální 6" xfId="7"/>
    <cellStyle name="Normální 7" xfId="8"/>
    <cellStyle name="normální_Cros1Q2002a" xfId="1"/>
    <cellStyle name="normální_Cros1q99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tabSelected="1" topLeftCell="B1" zoomScaleNormal="100" workbookViewId="0">
      <selection activeCell="AC38" sqref="AC38"/>
    </sheetView>
  </sheetViews>
  <sheetFormatPr defaultRowHeight="12.75" x14ac:dyDescent="0.2"/>
  <cols>
    <col min="1" max="1" width="42.5703125" style="3" customWidth="1"/>
    <col min="2" max="2" width="1.5703125" style="3" customWidth="1"/>
    <col min="3" max="3" width="13.28515625" style="3" customWidth="1"/>
    <col min="4" max="4" width="1.5703125" style="3" customWidth="1"/>
    <col min="5" max="11" width="8.7109375" style="3" customWidth="1"/>
    <col min="12" max="12" width="1.7109375" style="3" customWidth="1"/>
    <col min="13" max="13" width="9.5703125" style="3" customWidth="1"/>
    <col min="14" max="14" width="9.7109375" style="3" customWidth="1"/>
    <col min="15" max="15" width="1.5703125" style="3" customWidth="1"/>
    <col min="16" max="16384" width="9.140625" style="3"/>
  </cols>
  <sheetData>
    <row r="1" spans="2:16" x14ac:dyDescent="0.2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1"/>
      <c r="N1" s="1"/>
      <c r="O1" s="1"/>
    </row>
    <row r="2" spans="2:16" ht="26.25" x14ac:dyDescent="0.4">
      <c r="B2" s="55" t="s">
        <v>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6" ht="26.25" x14ac:dyDescent="0.4">
      <c r="B3" s="55" t="s">
        <v>19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6" ht="14.25" customHeight="1" x14ac:dyDescent="0.25">
      <c r="B4" s="30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64"/>
    </row>
    <row r="5" spans="2:16" ht="13.5" thickBot="1" x14ac:dyDescent="0.25"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1"/>
      <c r="N5" s="1"/>
      <c r="O5" s="4" t="s">
        <v>20</v>
      </c>
    </row>
    <row r="6" spans="2:16" ht="8.25" customHeight="1" thickBot="1" x14ac:dyDescent="0.25">
      <c r="B6" s="5"/>
      <c r="C6" s="6"/>
      <c r="D6" s="6"/>
      <c r="E6" s="7"/>
      <c r="F6" s="7"/>
      <c r="G6" s="7"/>
      <c r="H6" s="7"/>
      <c r="I6" s="7"/>
      <c r="J6" s="7"/>
      <c r="K6" s="7"/>
      <c r="L6" s="6"/>
      <c r="M6" s="6"/>
      <c r="N6" s="6"/>
      <c r="O6" s="8"/>
    </row>
    <row r="7" spans="2:16" ht="13.5" customHeight="1" thickBot="1" x14ac:dyDescent="0.25">
      <c r="B7" s="9"/>
      <c r="C7" s="56" t="s">
        <v>15</v>
      </c>
      <c r="D7" s="10"/>
      <c r="E7" s="34" t="s">
        <v>0</v>
      </c>
      <c r="F7" s="31"/>
      <c r="G7" s="31"/>
      <c r="H7" s="31"/>
      <c r="I7" s="31"/>
      <c r="J7" s="31"/>
      <c r="K7" s="51"/>
      <c r="L7" s="10"/>
      <c r="M7" s="58" t="s">
        <v>13</v>
      </c>
      <c r="N7" s="60" t="s">
        <v>14</v>
      </c>
      <c r="O7" s="11"/>
    </row>
    <row r="8" spans="2:16" ht="33" customHeight="1" thickBot="1" x14ac:dyDescent="0.25">
      <c r="B8" s="9"/>
      <c r="C8" s="57"/>
      <c r="D8" s="10"/>
      <c r="E8" s="35" t="s">
        <v>18</v>
      </c>
      <c r="F8" s="36" t="s">
        <v>1</v>
      </c>
      <c r="G8" s="36" t="s">
        <v>10</v>
      </c>
      <c r="H8" s="36" t="s">
        <v>7</v>
      </c>
      <c r="I8" s="36" t="s">
        <v>17</v>
      </c>
      <c r="J8" s="36" t="s">
        <v>3</v>
      </c>
      <c r="K8" s="52" t="s">
        <v>6</v>
      </c>
      <c r="L8" s="10"/>
      <c r="M8" s="59"/>
      <c r="N8" s="61"/>
      <c r="O8" s="11"/>
    </row>
    <row r="9" spans="2:16" ht="8.25" customHeight="1" thickBot="1" x14ac:dyDescent="0.25">
      <c r="B9" s="9"/>
      <c r="C9" s="12"/>
      <c r="D9" s="10"/>
      <c r="E9" s="13"/>
      <c r="F9" s="13"/>
      <c r="G9" s="13"/>
      <c r="H9" s="13"/>
      <c r="I9" s="13"/>
      <c r="J9" s="13"/>
      <c r="K9" s="13"/>
      <c r="L9" s="10"/>
      <c r="M9" s="38"/>
      <c r="N9" s="38"/>
      <c r="O9" s="11"/>
    </row>
    <row r="10" spans="2:16" x14ac:dyDescent="0.2">
      <c r="B10" s="9"/>
      <c r="C10" s="32" t="s">
        <v>5</v>
      </c>
      <c r="D10" s="10"/>
      <c r="E10" s="14"/>
      <c r="F10" s="15">
        <v>17318</v>
      </c>
      <c r="G10" s="15">
        <v>15978</v>
      </c>
      <c r="H10" s="15">
        <v>13772</v>
      </c>
      <c r="I10" s="15">
        <v>694</v>
      </c>
      <c r="J10" s="15">
        <v>16985</v>
      </c>
      <c r="K10" s="48">
        <v>8207</v>
      </c>
      <c r="L10" s="16"/>
      <c r="M10" s="42">
        <f t="shared" ref="M10:M16" si="0">SUM(E10:K10)</f>
        <v>72954</v>
      </c>
      <c r="N10" s="46">
        <f>E18-M10</f>
        <v>-33614</v>
      </c>
      <c r="O10" s="11"/>
      <c r="P10" s="26"/>
    </row>
    <row r="11" spans="2:16" x14ac:dyDescent="0.2">
      <c r="B11" s="9"/>
      <c r="C11" s="33" t="s">
        <v>1</v>
      </c>
      <c r="D11" s="10"/>
      <c r="E11" s="17">
        <v>7382</v>
      </c>
      <c r="F11" s="18"/>
      <c r="G11" s="19">
        <v>3980</v>
      </c>
      <c r="H11" s="19">
        <v>5082</v>
      </c>
      <c r="I11" s="19">
        <v>110</v>
      </c>
      <c r="J11" s="19">
        <v>2929</v>
      </c>
      <c r="K11" s="49">
        <v>1078</v>
      </c>
      <c r="L11" s="16"/>
      <c r="M11" s="43">
        <f t="shared" si="0"/>
        <v>20561</v>
      </c>
      <c r="N11" s="47">
        <f>F18-M11</f>
        <v>10283</v>
      </c>
      <c r="O11" s="11"/>
    </row>
    <row r="12" spans="2:16" x14ac:dyDescent="0.2">
      <c r="B12" s="9"/>
      <c r="C12" s="33" t="s">
        <v>11</v>
      </c>
      <c r="D12" s="10"/>
      <c r="E12" s="17">
        <v>9388</v>
      </c>
      <c r="F12" s="19">
        <v>5725</v>
      </c>
      <c r="G12" s="18">
        <v>39</v>
      </c>
      <c r="H12" s="19">
        <v>7302</v>
      </c>
      <c r="I12" s="19">
        <v>102</v>
      </c>
      <c r="J12" s="19">
        <v>3875</v>
      </c>
      <c r="K12" s="49">
        <v>4748</v>
      </c>
      <c r="L12" s="16"/>
      <c r="M12" s="43">
        <f t="shared" si="0"/>
        <v>31179</v>
      </c>
      <c r="N12" s="47">
        <f>G18-M12</f>
        <v>1699</v>
      </c>
      <c r="O12" s="11"/>
    </row>
    <row r="13" spans="2:16" x14ac:dyDescent="0.2">
      <c r="B13" s="9"/>
      <c r="C13" s="33" t="s">
        <v>2</v>
      </c>
      <c r="D13" s="10"/>
      <c r="E13" s="17">
        <v>9555</v>
      </c>
      <c r="F13" s="19">
        <v>4121</v>
      </c>
      <c r="G13" s="19">
        <v>4691</v>
      </c>
      <c r="H13" s="18"/>
      <c r="I13" s="19">
        <v>171</v>
      </c>
      <c r="J13" s="19">
        <v>6871</v>
      </c>
      <c r="K13" s="49">
        <v>1034</v>
      </c>
      <c r="L13" s="16"/>
      <c r="M13" s="43">
        <f t="shared" si="0"/>
        <v>26443</v>
      </c>
      <c r="N13" s="47">
        <f>H18-M13</f>
        <v>4507</v>
      </c>
      <c r="O13" s="11"/>
    </row>
    <row r="14" spans="2:16" x14ac:dyDescent="0.2">
      <c r="B14" s="9"/>
      <c r="C14" s="33" t="s">
        <v>16</v>
      </c>
      <c r="D14" s="10"/>
      <c r="E14" s="17">
        <v>476</v>
      </c>
      <c r="F14" s="19">
        <v>175</v>
      </c>
      <c r="G14" s="19">
        <v>135</v>
      </c>
      <c r="H14" s="19">
        <v>198</v>
      </c>
      <c r="I14" s="18"/>
      <c r="J14" s="19">
        <v>386</v>
      </c>
      <c r="K14" s="49">
        <v>5</v>
      </c>
      <c r="L14" s="16"/>
      <c r="M14" s="43">
        <f t="shared" si="0"/>
        <v>1375</v>
      </c>
      <c r="N14" s="47">
        <f>I18-M14</f>
        <v>-161</v>
      </c>
      <c r="O14" s="11"/>
    </row>
    <row r="15" spans="2:16" x14ac:dyDescent="0.2">
      <c r="B15" s="9"/>
      <c r="C15" s="33" t="s">
        <v>3</v>
      </c>
      <c r="D15" s="10"/>
      <c r="E15" s="17">
        <v>5559</v>
      </c>
      <c r="F15" s="19">
        <v>2835</v>
      </c>
      <c r="G15" s="19">
        <v>4322</v>
      </c>
      <c r="H15" s="19">
        <v>1833</v>
      </c>
      <c r="I15" s="19">
        <v>130</v>
      </c>
      <c r="J15" s="18"/>
      <c r="K15" s="49">
        <v>1638</v>
      </c>
      <c r="L15" s="16"/>
      <c r="M15" s="43">
        <f t="shared" si="0"/>
        <v>16317</v>
      </c>
      <c r="N15" s="47">
        <f>J18-M15</f>
        <v>16094</v>
      </c>
      <c r="O15" s="11"/>
    </row>
    <row r="16" spans="2:16" ht="13.5" thickBot="1" x14ac:dyDescent="0.25">
      <c r="B16" s="9"/>
      <c r="C16" s="33" t="s">
        <v>4</v>
      </c>
      <c r="D16" s="10"/>
      <c r="E16" s="28">
        <v>6980</v>
      </c>
      <c r="F16" s="29">
        <v>670</v>
      </c>
      <c r="G16" s="29">
        <v>3733</v>
      </c>
      <c r="H16" s="29">
        <v>2763</v>
      </c>
      <c r="I16" s="29">
        <v>7</v>
      </c>
      <c r="J16" s="29">
        <v>1365</v>
      </c>
      <c r="K16" s="50"/>
      <c r="L16" s="16"/>
      <c r="M16" s="53">
        <f t="shared" si="0"/>
        <v>15518</v>
      </c>
      <c r="N16" s="54">
        <f>K18-M16</f>
        <v>1192</v>
      </c>
      <c r="O16" s="11"/>
    </row>
    <row r="17" spans="2:15" ht="9" customHeight="1" thickBot="1" x14ac:dyDescent="0.25">
      <c r="B17" s="9"/>
      <c r="C17" s="10"/>
      <c r="D17" s="1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11"/>
    </row>
    <row r="18" spans="2:15" ht="13.5" thickBot="1" x14ac:dyDescent="0.25">
      <c r="B18" s="9"/>
      <c r="C18" s="37" t="s">
        <v>12</v>
      </c>
      <c r="D18" s="38"/>
      <c r="E18" s="39">
        <f t="shared" ref="E18:K18" si="1">SUM(E10:E16)</f>
        <v>39340</v>
      </c>
      <c r="F18" s="40">
        <f t="shared" si="1"/>
        <v>30844</v>
      </c>
      <c r="G18" s="40">
        <f t="shared" si="1"/>
        <v>32878</v>
      </c>
      <c r="H18" s="40">
        <f t="shared" si="1"/>
        <v>30950</v>
      </c>
      <c r="I18" s="40">
        <f t="shared" si="1"/>
        <v>1214</v>
      </c>
      <c r="J18" s="40">
        <f t="shared" si="1"/>
        <v>32411</v>
      </c>
      <c r="K18" s="40">
        <f t="shared" si="1"/>
        <v>16710</v>
      </c>
      <c r="L18" s="41"/>
      <c r="M18" s="44">
        <f>SUM(E18:K18)</f>
        <v>184347</v>
      </c>
      <c r="N18" s="45" t="s">
        <v>8</v>
      </c>
      <c r="O18" s="11"/>
    </row>
    <row r="19" spans="2:15" ht="8.25" customHeight="1" thickBot="1" x14ac:dyDescent="0.25">
      <c r="B19" s="22"/>
      <c r="C19" s="23"/>
      <c r="D19" s="23"/>
      <c r="E19" s="24"/>
      <c r="F19" s="24"/>
      <c r="G19" s="24"/>
      <c r="H19" s="24"/>
      <c r="I19" s="24"/>
      <c r="J19" s="24"/>
      <c r="K19" s="24"/>
      <c r="L19" s="23"/>
      <c r="M19" s="23"/>
      <c r="N19" s="23"/>
      <c r="O19" s="25"/>
    </row>
    <row r="20" spans="2:15" x14ac:dyDescent="0.2">
      <c r="B20" s="27"/>
    </row>
    <row r="22" spans="2:15" x14ac:dyDescent="0.2">
      <c r="E22" s="26"/>
      <c r="F22" s="26"/>
      <c r="G22" s="26"/>
      <c r="H22" s="26"/>
      <c r="I22" s="26"/>
      <c r="J22" s="26"/>
      <c r="K22" s="26"/>
      <c r="L22" s="26"/>
      <c r="M22" s="26"/>
      <c r="N22" s="26"/>
    </row>
  </sheetData>
  <mergeCells count="6">
    <mergeCell ref="B2:O2"/>
    <mergeCell ref="C7:C8"/>
    <mergeCell ref="M7:M8"/>
    <mergeCell ref="B3:O3"/>
    <mergeCell ref="N7:N8"/>
    <mergeCell ref="C4:O4"/>
  </mergeCells>
  <phoneticPr fontId="0" type="noConversion"/>
  <conditionalFormatting sqref="N10:N16">
    <cfRule type="cellIs" dxfId="1" priority="2" stopIfTrue="1" operator="lessThan">
      <formula>0</formula>
    </cfRule>
  </conditionalFormatting>
  <printOptions horizontalCentered="1" verticalCentered="1"/>
  <pageMargins left="0.78740157480314965" right="0.78740157480314965" top="0.31496062992125984" bottom="0.98425196850393704" header="0.31496062992125984" footer="0.51181102362204722"/>
  <pageSetup paperSize="9" orientation="landscape" r:id="rId1"/>
  <headerFooter alignWithMargins="0">
    <oddHeader>&amp;C&amp;"Arial,Obyčejné"&amp;8Všeobecná zdravotní pojišťovna České republiky - Ústředí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opLeftCell="B1" workbookViewId="0">
      <selection activeCell="J18" sqref="J18"/>
    </sheetView>
  </sheetViews>
  <sheetFormatPr defaultRowHeight="12.75" x14ac:dyDescent="0.2"/>
  <cols>
    <col min="1" max="1" width="42.5703125" style="3" customWidth="1"/>
    <col min="2" max="2" width="1.5703125" style="3" customWidth="1"/>
    <col min="3" max="3" width="13.28515625" style="3" customWidth="1"/>
    <col min="4" max="4" width="1.5703125" style="3" customWidth="1"/>
    <col min="5" max="11" width="8.7109375" style="3" customWidth="1"/>
    <col min="12" max="12" width="1.7109375" style="3" customWidth="1"/>
    <col min="13" max="13" width="9.5703125" style="3" customWidth="1"/>
    <col min="14" max="14" width="9.7109375" style="3" customWidth="1"/>
    <col min="15" max="15" width="1.5703125" style="3" customWidth="1"/>
    <col min="16" max="16384" width="9.140625" style="3"/>
  </cols>
  <sheetData>
    <row r="1" spans="2:16" x14ac:dyDescent="0.2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1"/>
      <c r="N1" s="1"/>
      <c r="O1" s="1"/>
    </row>
    <row r="2" spans="2:16" ht="26.25" x14ac:dyDescent="0.4">
      <c r="B2" s="55" t="s">
        <v>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6" ht="26.25" x14ac:dyDescent="0.4">
      <c r="B3" s="55" t="s">
        <v>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6" ht="14.25" customHeight="1" x14ac:dyDescent="0.25">
      <c r="B4" s="30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64"/>
    </row>
    <row r="5" spans="2:16" ht="13.5" thickBot="1" x14ac:dyDescent="0.25"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1"/>
      <c r="N5" s="1"/>
      <c r="O5" s="4" t="s">
        <v>22</v>
      </c>
    </row>
    <row r="6" spans="2:16" ht="8.25" customHeight="1" thickBot="1" x14ac:dyDescent="0.25">
      <c r="B6" s="5"/>
      <c r="C6" s="6"/>
      <c r="D6" s="6"/>
      <c r="E6" s="7"/>
      <c r="F6" s="7"/>
      <c r="G6" s="7"/>
      <c r="H6" s="7"/>
      <c r="I6" s="7"/>
      <c r="J6" s="7"/>
      <c r="K6" s="7"/>
      <c r="L6" s="6"/>
      <c r="M6" s="6"/>
      <c r="N6" s="6"/>
      <c r="O6" s="8"/>
    </row>
    <row r="7" spans="2:16" ht="13.5" customHeight="1" thickBot="1" x14ac:dyDescent="0.25">
      <c r="B7" s="9"/>
      <c r="C7" s="56" t="s">
        <v>15</v>
      </c>
      <c r="D7" s="10"/>
      <c r="E7" s="34" t="s">
        <v>0</v>
      </c>
      <c r="F7" s="31"/>
      <c r="G7" s="31"/>
      <c r="H7" s="31"/>
      <c r="I7" s="31"/>
      <c r="J7" s="31"/>
      <c r="K7" s="51"/>
      <c r="L7" s="10"/>
      <c r="M7" s="58" t="s">
        <v>13</v>
      </c>
      <c r="N7" s="60" t="s">
        <v>14</v>
      </c>
      <c r="O7" s="11"/>
    </row>
    <row r="8" spans="2:16" ht="33" customHeight="1" thickBot="1" x14ac:dyDescent="0.25">
      <c r="B8" s="9"/>
      <c r="C8" s="57"/>
      <c r="D8" s="10"/>
      <c r="E8" s="35" t="s">
        <v>18</v>
      </c>
      <c r="F8" s="36" t="s">
        <v>1</v>
      </c>
      <c r="G8" s="36" t="s">
        <v>10</v>
      </c>
      <c r="H8" s="36" t="s">
        <v>7</v>
      </c>
      <c r="I8" s="36" t="s">
        <v>17</v>
      </c>
      <c r="J8" s="36" t="s">
        <v>3</v>
      </c>
      <c r="K8" s="52" t="s">
        <v>6</v>
      </c>
      <c r="L8" s="10"/>
      <c r="M8" s="59"/>
      <c r="N8" s="61"/>
      <c r="O8" s="11"/>
    </row>
    <row r="9" spans="2:16" ht="8.25" customHeight="1" thickBot="1" x14ac:dyDescent="0.25">
      <c r="B9" s="9"/>
      <c r="C9" s="12"/>
      <c r="D9" s="10"/>
      <c r="E9" s="13"/>
      <c r="F9" s="13"/>
      <c r="G9" s="13"/>
      <c r="H9" s="13"/>
      <c r="I9" s="13"/>
      <c r="J9" s="13"/>
      <c r="K9" s="13"/>
      <c r="L9" s="10"/>
      <c r="M9" s="38"/>
      <c r="N9" s="38"/>
      <c r="O9" s="11"/>
    </row>
    <row r="10" spans="2:16" x14ac:dyDescent="0.2">
      <c r="B10" s="9"/>
      <c r="C10" s="32" t="s">
        <v>5</v>
      </c>
      <c r="D10" s="10"/>
      <c r="E10" s="14"/>
      <c r="F10" s="15">
        <v>31687</v>
      </c>
      <c r="G10" s="15">
        <v>26281</v>
      </c>
      <c r="H10" s="15">
        <v>16998</v>
      </c>
      <c r="I10" s="15">
        <v>1779</v>
      </c>
      <c r="J10" s="15">
        <v>27040</v>
      </c>
      <c r="K10" s="48">
        <v>11195</v>
      </c>
      <c r="L10" s="16"/>
      <c r="M10" s="42">
        <f t="shared" ref="M10:M16" si="0">SUM(E10:K10)</f>
        <v>114980</v>
      </c>
      <c r="N10" s="46">
        <f>E18-M10</f>
        <v>-98730</v>
      </c>
      <c r="O10" s="11"/>
      <c r="P10" s="26"/>
    </row>
    <row r="11" spans="2:16" x14ac:dyDescent="0.2">
      <c r="B11" s="9"/>
      <c r="C11" s="33" t="s">
        <v>1</v>
      </c>
      <c r="D11" s="10"/>
      <c r="E11" s="17">
        <v>4628</v>
      </c>
      <c r="F11" s="18"/>
      <c r="G11" s="19">
        <v>4661</v>
      </c>
      <c r="H11" s="19">
        <v>4038</v>
      </c>
      <c r="I11" s="19">
        <v>196</v>
      </c>
      <c r="J11" s="19">
        <v>3203</v>
      </c>
      <c r="K11" s="49">
        <v>740</v>
      </c>
      <c r="L11" s="16"/>
      <c r="M11" s="43">
        <f t="shared" si="0"/>
        <v>17466</v>
      </c>
      <c r="N11" s="47">
        <f>F18-M11</f>
        <v>25477</v>
      </c>
      <c r="O11" s="11"/>
    </row>
    <row r="12" spans="2:16" x14ac:dyDescent="0.2">
      <c r="B12" s="9"/>
      <c r="C12" s="33" t="s">
        <v>11</v>
      </c>
      <c r="D12" s="10"/>
      <c r="E12" s="17">
        <v>3843</v>
      </c>
      <c r="F12" s="19">
        <v>6779</v>
      </c>
      <c r="G12" s="18"/>
      <c r="H12" s="19">
        <v>5956</v>
      </c>
      <c r="I12" s="19">
        <v>138</v>
      </c>
      <c r="J12" s="19">
        <v>4680</v>
      </c>
      <c r="K12" s="49">
        <v>6025</v>
      </c>
      <c r="L12" s="16"/>
      <c r="M12" s="43">
        <f t="shared" si="0"/>
        <v>27421</v>
      </c>
      <c r="N12" s="47">
        <f>G18-M12</f>
        <v>14077</v>
      </c>
      <c r="O12" s="11"/>
    </row>
    <row r="13" spans="2:16" x14ac:dyDescent="0.2">
      <c r="B13" s="9"/>
      <c r="C13" s="33" t="s">
        <v>2</v>
      </c>
      <c r="D13" s="10"/>
      <c r="E13" s="17">
        <v>2916</v>
      </c>
      <c r="F13" s="19">
        <v>2175</v>
      </c>
      <c r="G13" s="19">
        <v>2001</v>
      </c>
      <c r="H13" s="18"/>
      <c r="I13" s="19">
        <v>120</v>
      </c>
      <c r="J13" s="19">
        <v>3462</v>
      </c>
      <c r="K13" s="49">
        <v>369</v>
      </c>
      <c r="L13" s="16"/>
      <c r="M13" s="43">
        <f t="shared" si="0"/>
        <v>11043</v>
      </c>
      <c r="N13" s="47">
        <f>H18-M13</f>
        <v>19390</v>
      </c>
      <c r="O13" s="11"/>
    </row>
    <row r="14" spans="2:16" x14ac:dyDescent="0.2">
      <c r="B14" s="9"/>
      <c r="C14" s="33" t="s">
        <v>16</v>
      </c>
      <c r="D14" s="10"/>
      <c r="E14" s="17">
        <v>325</v>
      </c>
      <c r="F14" s="19">
        <v>118</v>
      </c>
      <c r="G14" s="19">
        <v>238</v>
      </c>
      <c r="H14" s="19">
        <v>260</v>
      </c>
      <c r="I14" s="18"/>
      <c r="J14" s="19">
        <v>237</v>
      </c>
      <c r="K14" s="49">
        <v>3</v>
      </c>
      <c r="L14" s="16"/>
      <c r="M14" s="43">
        <f t="shared" si="0"/>
        <v>1181</v>
      </c>
      <c r="N14" s="47">
        <f>I18-M14</f>
        <v>1323</v>
      </c>
      <c r="O14" s="11"/>
    </row>
    <row r="15" spans="2:16" x14ac:dyDescent="0.2">
      <c r="B15" s="9"/>
      <c r="C15" s="33" t="s">
        <v>3</v>
      </c>
      <c r="D15" s="10"/>
      <c r="E15" s="17">
        <v>2693</v>
      </c>
      <c r="F15" s="19">
        <v>1318</v>
      </c>
      <c r="G15" s="19">
        <v>4204</v>
      </c>
      <c r="H15" s="19">
        <v>1539</v>
      </c>
      <c r="I15" s="19">
        <v>253</v>
      </c>
      <c r="J15" s="18"/>
      <c r="K15" s="49">
        <v>1014</v>
      </c>
      <c r="L15" s="16"/>
      <c r="M15" s="43">
        <f t="shared" si="0"/>
        <v>11021</v>
      </c>
      <c r="N15" s="47">
        <f>J18-M15</f>
        <v>29093</v>
      </c>
      <c r="O15" s="11"/>
    </row>
    <row r="16" spans="2:16" ht="13.5" thickBot="1" x14ac:dyDescent="0.25">
      <c r="B16" s="9"/>
      <c r="C16" s="33" t="s">
        <v>4</v>
      </c>
      <c r="D16" s="10"/>
      <c r="E16" s="28">
        <v>1845</v>
      </c>
      <c r="F16" s="29">
        <v>866</v>
      </c>
      <c r="G16" s="29">
        <v>4113</v>
      </c>
      <c r="H16" s="29">
        <v>1642</v>
      </c>
      <c r="I16" s="29">
        <v>18</v>
      </c>
      <c r="J16" s="29">
        <v>1492</v>
      </c>
      <c r="K16" s="50"/>
      <c r="L16" s="16"/>
      <c r="M16" s="53">
        <f t="shared" si="0"/>
        <v>9976</v>
      </c>
      <c r="N16" s="54">
        <f>K18-M16</f>
        <v>9370</v>
      </c>
      <c r="O16" s="11"/>
    </row>
    <row r="17" spans="2:15" ht="9" customHeight="1" thickBot="1" x14ac:dyDescent="0.25">
      <c r="B17" s="9"/>
      <c r="C17" s="10"/>
      <c r="D17" s="1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11"/>
    </row>
    <row r="18" spans="2:15" ht="13.5" thickBot="1" x14ac:dyDescent="0.25">
      <c r="B18" s="9"/>
      <c r="C18" s="37" t="s">
        <v>12</v>
      </c>
      <c r="D18" s="38"/>
      <c r="E18" s="39">
        <f t="shared" ref="E18:K18" si="1">SUM(E10:E16)</f>
        <v>16250</v>
      </c>
      <c r="F18" s="40">
        <f t="shared" si="1"/>
        <v>42943</v>
      </c>
      <c r="G18" s="40">
        <f t="shared" si="1"/>
        <v>41498</v>
      </c>
      <c r="H18" s="40">
        <f t="shared" si="1"/>
        <v>30433</v>
      </c>
      <c r="I18" s="40">
        <f t="shared" si="1"/>
        <v>2504</v>
      </c>
      <c r="J18" s="40">
        <f t="shared" si="1"/>
        <v>40114</v>
      </c>
      <c r="K18" s="40">
        <f t="shared" si="1"/>
        <v>19346</v>
      </c>
      <c r="L18" s="41"/>
      <c r="M18" s="44">
        <f>SUM(E18:K18)</f>
        <v>193088</v>
      </c>
      <c r="N18" s="45" t="s">
        <v>8</v>
      </c>
      <c r="O18" s="11"/>
    </row>
    <row r="19" spans="2:15" ht="8.25" customHeight="1" thickBot="1" x14ac:dyDescent="0.25">
      <c r="B19" s="22"/>
      <c r="C19" s="23"/>
      <c r="D19" s="23"/>
      <c r="E19" s="24"/>
      <c r="F19" s="24"/>
      <c r="G19" s="24"/>
      <c r="H19" s="24"/>
      <c r="I19" s="24"/>
      <c r="J19" s="24"/>
      <c r="K19" s="24"/>
      <c r="L19" s="23"/>
      <c r="M19" s="23"/>
      <c r="N19" s="23"/>
      <c r="O19" s="25"/>
    </row>
    <row r="20" spans="2:15" x14ac:dyDescent="0.2">
      <c r="B20" s="27"/>
    </row>
    <row r="22" spans="2:15" x14ac:dyDescent="0.2">
      <c r="E22" s="26"/>
      <c r="F22" s="26"/>
      <c r="G22" s="26"/>
      <c r="H22" s="26"/>
      <c r="I22" s="26"/>
      <c r="J22" s="26"/>
      <c r="K22" s="26"/>
      <c r="L22" s="26"/>
      <c r="M22" s="26"/>
      <c r="N22" s="26"/>
    </row>
  </sheetData>
  <mergeCells count="6">
    <mergeCell ref="B2:O2"/>
    <mergeCell ref="B3:O3"/>
    <mergeCell ref="C4:O4"/>
    <mergeCell ref="C7:C8"/>
    <mergeCell ref="M7:M8"/>
    <mergeCell ref="N7:N8"/>
  </mergeCells>
  <conditionalFormatting sqref="N10:N16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_x00ed_lov_x00e9__x0020_skupiny xmlns="ec295459-9300-4589-a4d7-ece45937d19b" xsi:nil="true"/>
    <Autor xmlns="ec295459-9300-4589-a4d7-ece45937d1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88E8E08E478D4987B84B0B4A73F16B" ma:contentTypeVersion="8" ma:contentTypeDescription="Vytvořit nový dokument" ma:contentTypeScope="" ma:versionID="3779a1d557fc15ec5dc926a5bfe2940e">
  <xsd:schema xmlns:xsd="http://www.w3.org/2001/XMLSchema" xmlns:xs="http://www.w3.org/2001/XMLSchema" xmlns:p="http://schemas.microsoft.com/office/2006/metadata/properties" xmlns:ns2="ec295459-9300-4589-a4d7-ece45937d19b" targetNamespace="http://schemas.microsoft.com/office/2006/metadata/properties" ma:root="true" ma:fieldsID="8bc752d12d0fd770368ea7e1a6f7aac2" ns2:_="">
    <xsd:import namespace="ec295459-9300-4589-a4d7-ece45937d19b"/>
    <xsd:element name="properties">
      <xsd:complexType>
        <xsd:sequence>
          <xsd:element name="documentManagement">
            <xsd:complexType>
              <xsd:all>
                <xsd:element ref="ns2:C_x00ed_lov_x00e9__x0020_skupiny" minOccurs="0"/>
                <xsd:element ref="ns2:Autor" minOccurs="0"/>
                <xsd:element ref="ns2:VZP_Coun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95459-9300-4589-a4d7-ece45937d19b" elementFormDefault="qualified">
    <xsd:import namespace="http://schemas.microsoft.com/office/2006/documentManagement/types"/>
    <xsd:import namespace="http://schemas.microsoft.com/office/infopath/2007/PartnerControls"/>
    <xsd:element name="C_x00ed_lov_x00e9__x0020_skupiny" ma:index="8" nillable="true" ma:displayName="Cílové skupiny" ma:internalName="C_x00ed_lov_x00e9__x0020_skupiny">
      <xsd:simpleType>
        <xsd:restriction base="dms:Unknown"/>
      </xsd:simpleType>
    </xsd:element>
    <xsd:element name="Autor" ma:index="9" nillable="true" ma:displayName="Autor" ma:description="Autor dokumentu" ma:format="Dropdown" ma:internalName="Autor">
      <xsd:simpleType>
        <xsd:union memberTypes="dms:Text">
          <xsd:simpleType>
            <xsd:restriction base="dms:Choice">
              <xsd:enumeration value="Kohoutová Jana"/>
              <xsd:enumeration value="Kolouchová Aneta"/>
              <xsd:enumeration value="Spitzer Richard"/>
              <xsd:enumeration value="Ježková Jitka Ing."/>
              <xsd:enumeration value="Nováková Irena Ing."/>
            </xsd:restriction>
          </xsd:simpleType>
        </xsd:union>
      </xsd:simpleType>
    </xsd:element>
    <xsd:element name="VZP_Counter" ma:index="10" nillable="true" ma:displayName="Počítadlo přístupů" ma:default="0" ma:internalName="VZP_Counter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ze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A3FA4F-A483-421A-BF0A-FAF86DECB8B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ec295459-9300-4589-a4d7-ece45937d19b"/>
  </ds:schemaRefs>
</ds:datastoreItem>
</file>

<file path=customXml/itemProps2.xml><?xml version="1.0" encoding="utf-8"?>
<ds:datastoreItem xmlns:ds="http://schemas.openxmlformats.org/officeDocument/2006/customXml" ds:itemID="{3FB6307B-7B2F-4316-857B-C99D3B62E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2A875-9357-4F83-9874-8E195103F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95459-9300-4589-a4d7-ece45937d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Cross-ČR_2015</vt:lpstr>
      <vt:lpstr>Cross-ČR_2014</vt:lpstr>
      <vt:lpstr>'Cross-ČR_2015'!Oblast_tisku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Adamíček Ladislav Ing. (VZP ČR Ústředí)</dc:creator>
  <cp:lastModifiedBy>Jakub Písecký</cp:lastModifiedBy>
  <cp:lastPrinted>2013-05-17T15:16:43Z</cp:lastPrinted>
  <dcterms:created xsi:type="dcterms:W3CDTF">2002-12-06T09:48:02Z</dcterms:created>
  <dcterms:modified xsi:type="dcterms:W3CDTF">2015-10-02T13:22:39Z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0x0101007088E8E08E478D4987B84B0B4A73F16B</vt:lpwstr>
  </property>
  <property fmtid="{D5CDD505-2E9C-101B-9397-08002B2CF9AE}" pid="3" name="_MarkAsFinal">
    <vt:bool>true</vt:bool>
  </property>
</Properties>
</file>