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ll19\Documents\PETR ÚKOLY\Daňové a soudní exekuce - výběry\výběry 2024 - Hábl\žádost 7_24\"/>
    </mc:Choice>
  </mc:AlternateContent>
  <xr:revisionPtr revIDLastSave="0" documentId="13_ncr:1_{02E90961-4010-49F8-A70E-E1BF8CF8BFE5}" xr6:coauthVersionLast="47" xr6:coauthVersionMax="47" xr10:uidLastSave="{00000000-0000-0000-0000-000000000000}"/>
  <bookViews>
    <workbookView xWindow="-120" yWindow="-120" windowWidth="29040" windowHeight="15720" activeTab="1" xr2:uid="{BB62056D-EF9C-4B06-BB67-F3B38486CCDD}"/>
  </bookViews>
  <sheets>
    <sheet name="DE 2024" sheetId="3" r:id="rId1"/>
    <sheet name="SE 20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4" i="4" l="1"/>
  <c r="D144" i="4"/>
  <c r="E135" i="4"/>
  <c r="D135" i="4"/>
  <c r="E126" i="4"/>
  <c r="D126" i="4"/>
  <c r="E117" i="4"/>
  <c r="D117" i="4"/>
  <c r="E108" i="4"/>
  <c r="D108" i="4"/>
  <c r="E99" i="4"/>
  <c r="D99" i="4"/>
  <c r="E90" i="4"/>
  <c r="D90" i="4"/>
  <c r="E81" i="4"/>
  <c r="D81" i="4"/>
  <c r="E72" i="4"/>
  <c r="D72" i="4"/>
  <c r="E63" i="4"/>
  <c r="D63" i="4"/>
  <c r="E54" i="4"/>
  <c r="D54" i="4"/>
  <c r="E45" i="4"/>
  <c r="D45" i="4"/>
  <c r="E36" i="4"/>
  <c r="D36" i="4"/>
  <c r="E27" i="4"/>
  <c r="D27" i="4"/>
  <c r="D18" i="4"/>
  <c r="E144" i="3"/>
  <c r="D144" i="3"/>
  <c r="E135" i="3"/>
  <c r="D135" i="3"/>
  <c r="E126" i="3"/>
  <c r="D126" i="3"/>
  <c r="E117" i="3"/>
  <c r="D117" i="3"/>
  <c r="E108" i="3"/>
  <c r="D108" i="3"/>
  <c r="E99" i="3"/>
  <c r="D99" i="3"/>
  <c r="E90" i="3"/>
  <c r="D90" i="3"/>
  <c r="E81" i="3"/>
  <c r="D81" i="3"/>
  <c r="E72" i="3"/>
  <c r="D72" i="3"/>
  <c r="E63" i="3"/>
  <c r="D63" i="3"/>
  <c r="E54" i="3"/>
  <c r="D54" i="3"/>
  <c r="E45" i="3"/>
  <c r="D45" i="3"/>
  <c r="E36" i="3"/>
  <c r="D36" i="3"/>
  <c r="E27" i="3"/>
  <c r="D27" i="3"/>
  <c r="E18" i="3"/>
  <c r="D18" i="3"/>
  <c r="E18" i="4" l="1"/>
</calcChain>
</file>

<file path=xl/sharedStrings.xml><?xml version="1.0" encoding="utf-8"?>
<sst xmlns="http://schemas.openxmlformats.org/spreadsheetml/2006/main" count="332" uniqueCount="49">
  <si>
    <t>Regionální pobočka</t>
  </si>
  <si>
    <t>Kraj</t>
  </si>
  <si>
    <t>počet plátců</t>
  </si>
  <si>
    <t>Kč</t>
  </si>
  <si>
    <t>Praha</t>
  </si>
  <si>
    <t xml:space="preserve">Praha </t>
  </si>
  <si>
    <t xml:space="preserve">Středočeský </t>
  </si>
  <si>
    <t>Plzeň</t>
  </si>
  <si>
    <t>Jihočeský</t>
  </si>
  <si>
    <t>Plzeňský</t>
  </si>
  <si>
    <t>Karlovarský</t>
  </si>
  <si>
    <t>Brno</t>
  </si>
  <si>
    <t>Vysočina</t>
  </si>
  <si>
    <t>Jihomoravský</t>
  </si>
  <si>
    <t>Ústí n. Labem</t>
  </si>
  <si>
    <t>Ústecký</t>
  </si>
  <si>
    <t>Liberecký</t>
  </si>
  <si>
    <t>Hradec Králové</t>
  </si>
  <si>
    <t>Královéhradecký</t>
  </si>
  <si>
    <t>Pardubický</t>
  </si>
  <si>
    <t>Ostrava</t>
  </si>
  <si>
    <t>Olomoucký</t>
  </si>
  <si>
    <t>Moravskoslezský</t>
  </si>
  <si>
    <t>Zlínský</t>
  </si>
  <si>
    <t>Celkem</t>
  </si>
  <si>
    <t>Věkové rozpětí</t>
  </si>
  <si>
    <t>18 - 29 let</t>
  </si>
  <si>
    <t>30 - 39 let</t>
  </si>
  <si>
    <t>40 - 49 let</t>
  </si>
  <si>
    <t>50 - 65 let</t>
  </si>
  <si>
    <t>66 let a výše</t>
  </si>
  <si>
    <t>Středočeský kraj</t>
  </si>
  <si>
    <t>Jihočeský kraj</t>
  </si>
  <si>
    <t>Plzeňský kraj</t>
  </si>
  <si>
    <t>Karlovarský kraj</t>
  </si>
  <si>
    <t>kraj Vysočina</t>
  </si>
  <si>
    <t>Jihomoravský kraj</t>
  </si>
  <si>
    <t>Ústecký kraj</t>
  </si>
  <si>
    <t>Liberecký kraj</t>
  </si>
  <si>
    <t xml:space="preserve">Královehradecký kraj </t>
  </si>
  <si>
    <t>Pardubický kraj</t>
  </si>
  <si>
    <t>Olomoucký kraj</t>
  </si>
  <si>
    <t xml:space="preserve">Moravskoslezský kraj </t>
  </si>
  <si>
    <t xml:space="preserve">Zlínský kraj </t>
  </si>
  <si>
    <t>Královehradecký kraj</t>
  </si>
  <si>
    <t>Moravskoslezský kraj</t>
  </si>
  <si>
    <t>Zlínský kraj</t>
  </si>
  <si>
    <t>Daňové exekuce - žádost z 9.7.2024</t>
  </si>
  <si>
    <t>Soudní exekuce - žádost z 9.7.2024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</si>
</sst>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10" xfId="0" applyFont="1" applyBorder="1"/>
    <xf numFmtId="0" fontId="2" fillId="0" borderId="5" xfId="0" applyFont="1" applyBorder="1"/>
    <xf numFmtId="0" fontId="0" fillId="0" borderId="12" xfId="0" applyFont="1" applyBorder="1"/>
    <xf numFmtId="0" fontId="0" fillId="0" borderId="15" xfId="0" applyFont="1" applyBorder="1"/>
    <xf numFmtId="0" fontId="2" fillId="0" borderId="16" xfId="0" applyFont="1" applyBorder="1"/>
    <xf numFmtId="0" fontId="0" fillId="0" borderId="18" xfId="0" applyFont="1" applyBorder="1"/>
    <xf numFmtId="0" fontId="2" fillId="0" borderId="8" xfId="0" applyFont="1" applyBorder="1"/>
    <xf numFmtId="0" fontId="0" fillId="0" borderId="2" xfId="0" applyFont="1" applyBorder="1"/>
    <xf numFmtId="0" fontId="2" fillId="0" borderId="3" xfId="0" applyFont="1" applyBorder="1"/>
    <xf numFmtId="0" fontId="0" fillId="0" borderId="19" xfId="0" applyFont="1" applyBorder="1"/>
    <xf numFmtId="0" fontId="2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24" xfId="0" applyFont="1" applyBorder="1"/>
    <xf numFmtId="0" fontId="1" fillId="2" borderId="0" xfId="0" applyFont="1" applyFill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164" fontId="2" fillId="0" borderId="29" xfId="0" applyNumberFormat="1" applyFont="1" applyBorder="1"/>
    <xf numFmtId="0" fontId="1" fillId="0" borderId="30" xfId="0" applyFont="1" applyBorder="1"/>
    <xf numFmtId="0" fontId="1" fillId="0" borderId="19" xfId="0" applyFont="1" applyBorder="1"/>
    <xf numFmtId="164" fontId="2" fillId="0" borderId="21" xfId="0" applyNumberFormat="1" applyFont="1" applyBorder="1"/>
    <xf numFmtId="164" fontId="2" fillId="0" borderId="25" xfId="0" applyNumberFormat="1" applyFon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2" borderId="0" xfId="0" applyFont="1" applyFill="1" applyBorder="1"/>
    <xf numFmtId="164" fontId="2" fillId="0" borderId="14" xfId="0" applyNumberFormat="1" applyFont="1" applyBorder="1"/>
    <xf numFmtId="164" fontId="2" fillId="0" borderId="6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6" xfId="0" applyNumberFormat="1" applyFont="1" applyBorder="1"/>
    <xf numFmtId="164" fontId="2" fillId="0" borderId="17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4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2" fillId="0" borderId="20" xfId="0" applyNumberFormat="1" applyFont="1" applyBorder="1"/>
    <xf numFmtId="0" fontId="0" fillId="0" borderId="28" xfId="0" applyBorder="1"/>
    <xf numFmtId="0" fontId="0" fillId="0" borderId="28" xfId="0" applyBorder="1" applyAlignment="1">
      <alignment horizontal="right"/>
    </xf>
    <xf numFmtId="49" fontId="2" fillId="0" borderId="24" xfId="0" applyNumberFormat="1" applyFont="1" applyBorder="1" applyAlignment="1">
      <alignment horizontal="right"/>
    </xf>
    <xf numFmtId="0" fontId="1" fillId="0" borderId="32" xfId="0" applyFont="1" applyBorder="1"/>
    <xf numFmtId="0" fontId="0" fillId="0" borderId="20" xfId="0" applyBorder="1" applyAlignment="1">
      <alignment horizontal="right"/>
    </xf>
    <xf numFmtId="49" fontId="2" fillId="0" borderId="31" xfId="0" applyNumberFormat="1" applyFont="1" applyBorder="1" applyAlignment="1">
      <alignment horizontal="right"/>
    </xf>
    <xf numFmtId="0" fontId="0" fillId="0" borderId="20" xfId="0" applyBorder="1"/>
    <xf numFmtId="49" fontId="0" fillId="0" borderId="31" xfId="0" applyNumberFormat="1" applyBorder="1" applyAlignment="1">
      <alignment horizontal="right"/>
    </xf>
    <xf numFmtId="164" fontId="2" fillId="0" borderId="33" xfId="0" applyNumberFormat="1" applyFont="1" applyBorder="1"/>
    <xf numFmtId="0" fontId="2" fillId="0" borderId="28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4" xfId="0" applyFont="1" applyFill="1" applyBorder="1" applyAlignment="1">
      <alignment horizontal="right"/>
    </xf>
    <xf numFmtId="0" fontId="2" fillId="0" borderId="35" xfId="0" applyFont="1" applyBorder="1"/>
    <xf numFmtId="0" fontId="2" fillId="0" borderId="35" xfId="0" applyFont="1" applyFill="1" applyBorder="1" applyAlignment="1">
      <alignment horizontal="right"/>
    </xf>
    <xf numFmtId="0" fontId="2" fillId="0" borderId="36" xfId="0" applyFont="1" applyBorder="1"/>
    <xf numFmtId="164" fontId="0" fillId="0" borderId="9" xfId="0" applyNumberFormat="1" applyFont="1" applyBorder="1"/>
    <xf numFmtId="164" fontId="0" fillId="0" borderId="14" xfId="0" applyNumberFormat="1" applyFont="1" applyBorder="1"/>
    <xf numFmtId="164" fontId="2" fillId="0" borderId="14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11" xfId="0" applyFont="1" applyBorder="1" applyAlignment="1">
      <alignment vertical="center"/>
    </xf>
    <xf numFmtId="0" fontId="0" fillId="0" borderId="37" xfId="0" applyFont="1" applyBorder="1"/>
    <xf numFmtId="164" fontId="2" fillId="0" borderId="3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5EFA-5F98-483F-843C-DD06834221AB}">
  <dimension ref="B1:E144"/>
  <sheetViews>
    <sheetView workbookViewId="0">
      <selection activeCell="F17" sqref="F17"/>
    </sheetView>
  </sheetViews>
  <sheetFormatPr defaultRowHeight="15" x14ac:dyDescent="0.25"/>
  <cols>
    <col min="2" max="2" width="25" customWidth="1"/>
    <col min="3" max="3" width="15.85546875" customWidth="1"/>
    <col min="4" max="4" width="16.5703125" customWidth="1"/>
    <col min="5" max="5" width="16.42578125" customWidth="1"/>
  </cols>
  <sheetData>
    <row r="1" spans="2:5" x14ac:dyDescent="0.25">
      <c r="B1" s="73" t="s">
        <v>47</v>
      </c>
      <c r="C1" s="73"/>
      <c r="D1" s="73"/>
      <c r="E1" s="73"/>
    </row>
    <row r="2" spans="2:5" ht="15.75" thickBot="1" x14ac:dyDescent="0.3">
      <c r="B2" s="61"/>
      <c r="C2" s="61"/>
      <c r="D2" s="45"/>
      <c r="E2" s="61"/>
    </row>
    <row r="3" spans="2:5" ht="15.75" thickBot="1" x14ac:dyDescent="0.3">
      <c r="B3" s="1" t="s">
        <v>0</v>
      </c>
      <c r="C3" s="2" t="s">
        <v>1</v>
      </c>
      <c r="D3" s="46" t="s">
        <v>2</v>
      </c>
      <c r="E3" s="4" t="s">
        <v>3</v>
      </c>
    </row>
    <row r="4" spans="2:5" x14ac:dyDescent="0.25">
      <c r="B4" s="74" t="s">
        <v>4</v>
      </c>
      <c r="C4" s="5" t="s">
        <v>5</v>
      </c>
      <c r="D4" s="80">
        <v>1234</v>
      </c>
      <c r="E4" s="39">
        <v>123170074.09</v>
      </c>
    </row>
    <row r="5" spans="2:5" ht="15.75" thickBot="1" x14ac:dyDescent="0.3">
      <c r="B5" s="75"/>
      <c r="C5" s="6" t="s">
        <v>6</v>
      </c>
      <c r="D5" s="81">
        <v>1353</v>
      </c>
      <c r="E5" s="40">
        <v>130938806.89</v>
      </c>
    </row>
    <row r="6" spans="2:5" x14ac:dyDescent="0.25">
      <c r="B6" s="76" t="s">
        <v>7</v>
      </c>
      <c r="C6" s="7" t="s">
        <v>8</v>
      </c>
      <c r="D6" s="80">
        <v>3100</v>
      </c>
      <c r="E6" s="41">
        <v>62750677.090000004</v>
      </c>
    </row>
    <row r="7" spans="2:5" x14ac:dyDescent="0.25">
      <c r="B7" s="77"/>
      <c r="C7" s="9" t="s">
        <v>9</v>
      </c>
      <c r="D7" s="52">
        <v>623</v>
      </c>
      <c r="E7" s="38">
        <v>31650375.309999999</v>
      </c>
    </row>
    <row r="8" spans="2:5" ht="15.75" thickBot="1" x14ac:dyDescent="0.3">
      <c r="B8" s="78"/>
      <c r="C8" s="10" t="s">
        <v>10</v>
      </c>
      <c r="D8" s="81">
        <v>512</v>
      </c>
      <c r="E8" s="42">
        <v>29563726.329999998</v>
      </c>
    </row>
    <row r="9" spans="2:5" x14ac:dyDescent="0.25">
      <c r="B9" s="70" t="s">
        <v>11</v>
      </c>
      <c r="C9" s="7" t="s">
        <v>12</v>
      </c>
      <c r="D9" s="80">
        <v>653</v>
      </c>
      <c r="E9" s="41">
        <v>45295172</v>
      </c>
    </row>
    <row r="10" spans="2:5" ht="15.75" thickBot="1" x14ac:dyDescent="0.3">
      <c r="B10" s="72"/>
      <c r="C10" s="12" t="s">
        <v>13</v>
      </c>
      <c r="D10" s="81">
        <v>1472</v>
      </c>
      <c r="E10" s="43">
        <v>116630837.94</v>
      </c>
    </row>
    <row r="11" spans="2:5" x14ac:dyDescent="0.25">
      <c r="B11" s="70" t="s">
        <v>14</v>
      </c>
      <c r="C11" s="7" t="s">
        <v>15</v>
      </c>
      <c r="D11" s="80">
        <v>1112</v>
      </c>
      <c r="E11" s="41">
        <v>66890246.280000001</v>
      </c>
    </row>
    <row r="12" spans="2:5" ht="15.75" thickBot="1" x14ac:dyDescent="0.3">
      <c r="B12" s="72"/>
      <c r="C12" s="12" t="s">
        <v>16</v>
      </c>
      <c r="D12" s="81">
        <v>638</v>
      </c>
      <c r="E12" s="43">
        <v>36975797.020000003</v>
      </c>
    </row>
    <row r="13" spans="2:5" x14ac:dyDescent="0.25">
      <c r="B13" s="70" t="s">
        <v>17</v>
      </c>
      <c r="C13" s="7" t="s">
        <v>18</v>
      </c>
      <c r="D13" s="80">
        <v>856</v>
      </c>
      <c r="E13" s="41">
        <v>57117698.509999998</v>
      </c>
    </row>
    <row r="14" spans="2:5" ht="15.75" thickBot="1" x14ac:dyDescent="0.3">
      <c r="B14" s="72"/>
      <c r="C14" s="12" t="s">
        <v>19</v>
      </c>
      <c r="D14" s="81">
        <v>863</v>
      </c>
      <c r="E14" s="43">
        <v>50140365.039999999</v>
      </c>
    </row>
    <row r="15" spans="2:5" x14ac:dyDescent="0.25">
      <c r="B15" s="82" t="s">
        <v>20</v>
      </c>
      <c r="C15" s="83" t="s">
        <v>21</v>
      </c>
      <c r="D15" s="79">
        <v>627</v>
      </c>
      <c r="E15" s="84">
        <v>29750575</v>
      </c>
    </row>
    <row r="16" spans="2:5" x14ac:dyDescent="0.25">
      <c r="B16" s="71"/>
      <c r="C16" s="16" t="s">
        <v>22</v>
      </c>
      <c r="D16" s="52">
        <v>940</v>
      </c>
      <c r="E16" s="32">
        <v>47245808.299999997</v>
      </c>
    </row>
    <row r="17" spans="2:5" ht="15.75" thickBot="1" x14ac:dyDescent="0.3">
      <c r="B17" s="72"/>
      <c r="C17" s="12" t="s">
        <v>23</v>
      </c>
      <c r="D17" s="55">
        <v>529</v>
      </c>
      <c r="E17" s="43">
        <v>21603270</v>
      </c>
    </row>
    <row r="18" spans="2:5" ht="15.75" thickBot="1" x14ac:dyDescent="0.3">
      <c r="B18" s="18" t="s">
        <v>24</v>
      </c>
      <c r="C18" s="54"/>
      <c r="D18" s="56">
        <f>SUM(D4:D17)</f>
        <v>14512</v>
      </c>
      <c r="E18" s="59">
        <f>SUM(E4:E17)</f>
        <v>849723429.79999995</v>
      </c>
    </row>
    <row r="19" spans="2:5" x14ac:dyDescent="0.25">
      <c r="D19" s="47"/>
    </row>
    <row r="20" spans="2:5" ht="15.75" thickBot="1" x14ac:dyDescent="0.3">
      <c r="B20" s="21" t="s">
        <v>4</v>
      </c>
      <c r="D20" s="47"/>
    </row>
    <row r="21" spans="2:5" ht="15.75" thickBot="1" x14ac:dyDescent="0.3">
      <c r="B21" s="22" t="s">
        <v>25</v>
      </c>
      <c r="C21" s="23"/>
      <c r="D21" s="46" t="s">
        <v>2</v>
      </c>
      <c r="E21" s="25" t="s">
        <v>3</v>
      </c>
    </row>
    <row r="22" spans="2:5" x14ac:dyDescent="0.25">
      <c r="B22" s="26" t="s">
        <v>26</v>
      </c>
      <c r="C22" s="27"/>
      <c r="D22" s="51">
        <v>120</v>
      </c>
      <c r="E22" s="29">
        <v>8600410.8499999996</v>
      </c>
    </row>
    <row r="23" spans="2:5" x14ac:dyDescent="0.25">
      <c r="B23" s="26" t="s">
        <v>27</v>
      </c>
      <c r="C23" s="27"/>
      <c r="D23" s="51">
        <v>291</v>
      </c>
      <c r="E23" s="29">
        <v>27428395.23</v>
      </c>
    </row>
    <row r="24" spans="2:5" x14ac:dyDescent="0.25">
      <c r="B24" s="26" t="s">
        <v>28</v>
      </c>
      <c r="C24" s="27"/>
      <c r="D24" s="51">
        <v>339</v>
      </c>
      <c r="E24" s="29">
        <v>34679844.020000003</v>
      </c>
    </row>
    <row r="25" spans="2:5" x14ac:dyDescent="0.25">
      <c r="B25" s="26" t="s">
        <v>29</v>
      </c>
      <c r="C25" s="27"/>
      <c r="D25" s="51">
        <v>382</v>
      </c>
      <c r="E25" s="29">
        <v>43738269.32</v>
      </c>
    </row>
    <row r="26" spans="2:5" ht="15.75" thickBot="1" x14ac:dyDescent="0.3">
      <c r="B26" s="30" t="s">
        <v>30</v>
      </c>
      <c r="C26" s="31"/>
      <c r="D26" s="57">
        <v>102</v>
      </c>
      <c r="E26" s="32">
        <v>8723154.6699999999</v>
      </c>
    </row>
    <row r="27" spans="2:5" ht="15.75" thickBot="1" x14ac:dyDescent="0.3">
      <c r="B27" s="18" t="s">
        <v>24</v>
      </c>
      <c r="C27" s="54"/>
      <c r="D27" s="56">
        <f>SUM(D22:D26)</f>
        <v>1234</v>
      </c>
      <c r="E27" s="59">
        <f>SUM(E22:E26)</f>
        <v>123170074.08999999</v>
      </c>
    </row>
    <row r="28" spans="2:5" x14ac:dyDescent="0.25">
      <c r="B28" s="34"/>
      <c r="C28" s="34"/>
      <c r="D28" s="49"/>
      <c r="E28" s="36"/>
    </row>
    <row r="29" spans="2:5" ht="15.75" thickBot="1" x14ac:dyDescent="0.3">
      <c r="B29" s="37" t="s">
        <v>31</v>
      </c>
      <c r="C29" s="34"/>
      <c r="D29" s="49"/>
      <c r="E29" s="36"/>
    </row>
    <row r="30" spans="2:5" ht="15.75" thickBot="1" x14ac:dyDescent="0.3">
      <c r="B30" s="22" t="s">
        <v>25</v>
      </c>
      <c r="C30" s="23"/>
      <c r="D30" s="46" t="s">
        <v>2</v>
      </c>
      <c r="E30" s="25" t="s">
        <v>3</v>
      </c>
    </row>
    <row r="31" spans="2:5" x14ac:dyDescent="0.25">
      <c r="B31" s="26" t="s">
        <v>26</v>
      </c>
      <c r="C31" s="27"/>
      <c r="D31" s="51">
        <v>116</v>
      </c>
      <c r="E31" s="29">
        <v>8218003.79</v>
      </c>
    </row>
    <row r="32" spans="2:5" x14ac:dyDescent="0.25">
      <c r="B32" s="26" t="s">
        <v>27</v>
      </c>
      <c r="C32" s="27"/>
      <c r="D32" s="51">
        <v>330</v>
      </c>
      <c r="E32" s="29">
        <v>29150339.899999999</v>
      </c>
    </row>
    <row r="33" spans="2:5" x14ac:dyDescent="0.25">
      <c r="B33" s="26" t="s">
        <v>28</v>
      </c>
      <c r="C33" s="27"/>
      <c r="D33" s="51">
        <v>391</v>
      </c>
      <c r="E33" s="29">
        <v>39257288.119999997</v>
      </c>
    </row>
    <row r="34" spans="2:5" x14ac:dyDescent="0.25">
      <c r="B34" s="26" t="s">
        <v>29</v>
      </c>
      <c r="C34" s="27"/>
      <c r="D34" s="51">
        <v>424</v>
      </c>
      <c r="E34" s="29">
        <v>45436216.259999998</v>
      </c>
    </row>
    <row r="35" spans="2:5" ht="15.75" thickBot="1" x14ac:dyDescent="0.3">
      <c r="B35" s="30" t="s">
        <v>30</v>
      </c>
      <c r="C35" s="31"/>
      <c r="D35" s="57">
        <v>92</v>
      </c>
      <c r="E35" s="32">
        <v>8876958.8200000003</v>
      </c>
    </row>
    <row r="36" spans="2:5" ht="15.75" thickBot="1" x14ac:dyDescent="0.3">
      <c r="B36" s="18" t="s">
        <v>24</v>
      </c>
      <c r="C36" s="54"/>
      <c r="D36" s="58">
        <f>SUM(D31:D35)</f>
        <v>1353</v>
      </c>
      <c r="E36" s="59">
        <f>SUM(E31:E35)</f>
        <v>130938806.88999999</v>
      </c>
    </row>
    <row r="37" spans="2:5" x14ac:dyDescent="0.25">
      <c r="B37" s="34"/>
      <c r="C37" s="34"/>
      <c r="D37" s="49"/>
      <c r="E37" s="36"/>
    </row>
    <row r="38" spans="2:5" ht="15.75" thickBot="1" x14ac:dyDescent="0.3">
      <c r="B38" s="37" t="s">
        <v>32</v>
      </c>
      <c r="C38" s="34"/>
      <c r="D38" s="49"/>
      <c r="E38" s="36"/>
    </row>
    <row r="39" spans="2:5" ht="15.75" thickBot="1" x14ac:dyDescent="0.3">
      <c r="B39" s="22" t="s">
        <v>25</v>
      </c>
      <c r="C39" s="23"/>
      <c r="D39" s="46" t="s">
        <v>2</v>
      </c>
      <c r="E39" s="25" t="s">
        <v>3</v>
      </c>
    </row>
    <row r="40" spans="2:5" x14ac:dyDescent="0.25">
      <c r="B40" s="26" t="s">
        <v>26</v>
      </c>
      <c r="C40" s="27"/>
      <c r="D40" s="51">
        <v>172</v>
      </c>
      <c r="E40" s="38">
        <v>6649800.0700000003</v>
      </c>
    </row>
    <row r="41" spans="2:5" x14ac:dyDescent="0.25">
      <c r="B41" s="26" t="s">
        <v>27</v>
      </c>
      <c r="C41" s="27"/>
      <c r="D41" s="51">
        <v>274</v>
      </c>
      <c r="E41" s="29">
        <v>12848178.17</v>
      </c>
    </row>
    <row r="42" spans="2:5" x14ac:dyDescent="0.25">
      <c r="B42" s="26" t="s">
        <v>28</v>
      </c>
      <c r="C42" s="27"/>
      <c r="D42" s="51">
        <v>278</v>
      </c>
      <c r="E42" s="29">
        <v>18159663.18</v>
      </c>
    </row>
    <row r="43" spans="2:5" x14ac:dyDescent="0.25">
      <c r="B43" s="26" t="s">
        <v>29</v>
      </c>
      <c r="C43" s="27"/>
      <c r="D43" s="51">
        <v>260</v>
      </c>
      <c r="E43" s="29">
        <v>20294755.879999999</v>
      </c>
    </row>
    <row r="44" spans="2:5" ht="15.75" thickBot="1" x14ac:dyDescent="0.3">
      <c r="B44" s="30" t="s">
        <v>30</v>
      </c>
      <c r="C44" s="31"/>
      <c r="D44" s="57">
        <v>72</v>
      </c>
      <c r="E44" s="32">
        <v>4798279.79</v>
      </c>
    </row>
    <row r="45" spans="2:5" ht="15.75" thickBot="1" x14ac:dyDescent="0.3">
      <c r="B45" s="18" t="s">
        <v>24</v>
      </c>
      <c r="C45" s="54"/>
      <c r="D45" s="56">
        <f>SUM(D40:D44)</f>
        <v>1056</v>
      </c>
      <c r="E45" s="59">
        <f>SUM(E40:E44)</f>
        <v>62750677.089999996</v>
      </c>
    </row>
    <row r="46" spans="2:5" x14ac:dyDescent="0.25">
      <c r="B46" s="34"/>
      <c r="C46" s="34"/>
      <c r="D46" s="49"/>
      <c r="E46" s="36"/>
    </row>
    <row r="47" spans="2:5" ht="15.75" thickBot="1" x14ac:dyDescent="0.3">
      <c r="B47" s="37" t="s">
        <v>33</v>
      </c>
      <c r="C47" s="34"/>
      <c r="D47" s="49"/>
      <c r="E47" s="36"/>
    </row>
    <row r="48" spans="2:5" ht="15.75" thickBot="1" x14ac:dyDescent="0.3">
      <c r="B48" s="22" t="s">
        <v>25</v>
      </c>
      <c r="C48" s="23"/>
      <c r="D48" s="48" t="s">
        <v>2</v>
      </c>
      <c r="E48" s="25" t="s">
        <v>3</v>
      </c>
    </row>
    <row r="49" spans="2:5" x14ac:dyDescent="0.25">
      <c r="B49" s="26" t="s">
        <v>26</v>
      </c>
      <c r="C49" s="27"/>
      <c r="D49" s="60">
        <v>106</v>
      </c>
      <c r="E49" s="29">
        <v>3624663.47</v>
      </c>
    </row>
    <row r="50" spans="2:5" x14ac:dyDescent="0.25">
      <c r="B50" s="26" t="s">
        <v>27</v>
      </c>
      <c r="C50" s="27"/>
      <c r="D50" s="60">
        <v>179</v>
      </c>
      <c r="E50" s="29">
        <v>6924628.5800000001</v>
      </c>
    </row>
    <row r="51" spans="2:5" x14ac:dyDescent="0.25">
      <c r="B51" s="26" t="s">
        <v>28</v>
      </c>
      <c r="C51" s="27"/>
      <c r="D51" s="60">
        <v>161</v>
      </c>
      <c r="E51" s="29">
        <v>9542199.3499999996</v>
      </c>
    </row>
    <row r="52" spans="2:5" x14ac:dyDescent="0.25">
      <c r="B52" s="26" t="s">
        <v>29</v>
      </c>
      <c r="C52" s="27"/>
      <c r="D52" s="60">
        <v>146</v>
      </c>
      <c r="E52" s="29">
        <v>10394601.98</v>
      </c>
    </row>
    <row r="53" spans="2:5" ht="15.75" thickBot="1" x14ac:dyDescent="0.3">
      <c r="B53" s="30" t="s">
        <v>30</v>
      </c>
      <c r="C53" s="31"/>
      <c r="D53" s="50">
        <v>31</v>
      </c>
      <c r="E53" s="32">
        <v>1164281.93</v>
      </c>
    </row>
    <row r="54" spans="2:5" ht="15.75" thickBot="1" x14ac:dyDescent="0.3">
      <c r="B54" s="18" t="s">
        <v>24</v>
      </c>
      <c r="C54" s="19"/>
      <c r="D54" s="53">
        <f>SUM(D49:D53)</f>
        <v>623</v>
      </c>
      <c r="E54" s="33">
        <f>SUM(E49:E53)</f>
        <v>31650375.309999999</v>
      </c>
    </row>
    <row r="55" spans="2:5" x14ac:dyDescent="0.25">
      <c r="B55" s="34"/>
      <c r="C55" s="34"/>
      <c r="D55" s="49"/>
      <c r="E55" s="36"/>
    </row>
    <row r="56" spans="2:5" ht="15.75" thickBot="1" x14ac:dyDescent="0.3">
      <c r="B56" s="37" t="s">
        <v>34</v>
      </c>
      <c r="C56" s="34"/>
      <c r="D56" s="49"/>
      <c r="E56" s="36"/>
    </row>
    <row r="57" spans="2:5" ht="15.75" thickBot="1" x14ac:dyDescent="0.3">
      <c r="B57" s="22" t="s">
        <v>25</v>
      </c>
      <c r="C57" s="23"/>
      <c r="D57" s="48" t="s">
        <v>2</v>
      </c>
      <c r="E57" s="25" t="s">
        <v>3</v>
      </c>
    </row>
    <row r="58" spans="2:5" x14ac:dyDescent="0.25">
      <c r="B58" s="26" t="s">
        <v>26</v>
      </c>
      <c r="C58" s="27"/>
      <c r="D58" s="60">
        <v>113</v>
      </c>
      <c r="E58" s="29">
        <v>4357587.28</v>
      </c>
    </row>
    <row r="59" spans="2:5" x14ac:dyDescent="0.25">
      <c r="B59" s="26" t="s">
        <v>27</v>
      </c>
      <c r="C59" s="27"/>
      <c r="D59" s="60">
        <v>129</v>
      </c>
      <c r="E59" s="29">
        <v>5790728.2000000002</v>
      </c>
    </row>
    <row r="60" spans="2:5" x14ac:dyDescent="0.25">
      <c r="B60" s="26" t="s">
        <v>28</v>
      </c>
      <c r="C60" s="27"/>
      <c r="D60" s="60">
        <v>121</v>
      </c>
      <c r="E60" s="29">
        <v>7324383.5599999996</v>
      </c>
    </row>
    <row r="61" spans="2:5" x14ac:dyDescent="0.25">
      <c r="B61" s="26" t="s">
        <v>29</v>
      </c>
      <c r="C61" s="27"/>
      <c r="D61" s="60">
        <v>119</v>
      </c>
      <c r="E61" s="29">
        <v>10537426.140000001</v>
      </c>
    </row>
    <row r="62" spans="2:5" ht="15.75" thickBot="1" x14ac:dyDescent="0.3">
      <c r="B62" s="30" t="s">
        <v>30</v>
      </c>
      <c r="C62" s="31"/>
      <c r="D62" s="50">
        <v>30</v>
      </c>
      <c r="E62" s="32">
        <v>1553601.15</v>
      </c>
    </row>
    <row r="63" spans="2:5" ht="15.75" thickBot="1" x14ac:dyDescent="0.3">
      <c r="B63" s="18" t="s">
        <v>24</v>
      </c>
      <c r="C63" s="19"/>
      <c r="D63" s="53">
        <f>SUM(D58:D62)</f>
        <v>512</v>
      </c>
      <c r="E63" s="33">
        <f>SUM(E58:E62)</f>
        <v>29563726.329999998</v>
      </c>
    </row>
    <row r="64" spans="2:5" x14ac:dyDescent="0.25">
      <c r="B64" s="34"/>
      <c r="C64" s="34"/>
      <c r="D64" s="49"/>
      <c r="E64" s="36"/>
    </row>
    <row r="65" spans="2:5" ht="15.75" thickBot="1" x14ac:dyDescent="0.3">
      <c r="B65" s="37" t="s">
        <v>35</v>
      </c>
      <c r="C65" s="34"/>
      <c r="D65" s="49"/>
      <c r="E65" s="36"/>
    </row>
    <row r="66" spans="2:5" ht="15.75" thickBot="1" x14ac:dyDescent="0.3">
      <c r="B66" s="22" t="s">
        <v>25</v>
      </c>
      <c r="C66" s="23"/>
      <c r="D66" s="48" t="s">
        <v>2</v>
      </c>
      <c r="E66" s="25" t="s">
        <v>3</v>
      </c>
    </row>
    <row r="67" spans="2:5" x14ac:dyDescent="0.25">
      <c r="B67" s="26" t="s">
        <v>26</v>
      </c>
      <c r="C67" s="27"/>
      <c r="D67" s="60">
        <v>91</v>
      </c>
      <c r="E67" s="29">
        <v>3856967</v>
      </c>
    </row>
    <row r="68" spans="2:5" x14ac:dyDescent="0.25">
      <c r="B68" s="26" t="s">
        <v>27</v>
      </c>
      <c r="C68" s="27"/>
      <c r="D68" s="60">
        <v>175</v>
      </c>
      <c r="E68" s="29">
        <v>9256991</v>
      </c>
    </row>
    <row r="69" spans="2:5" x14ac:dyDescent="0.25">
      <c r="B69" s="26" t="s">
        <v>28</v>
      </c>
      <c r="C69" s="27"/>
      <c r="D69" s="60">
        <v>177</v>
      </c>
      <c r="E69" s="29">
        <v>12082139</v>
      </c>
    </row>
    <row r="70" spans="2:5" x14ac:dyDescent="0.25">
      <c r="B70" s="26" t="s">
        <v>29</v>
      </c>
      <c r="C70" s="27"/>
      <c r="D70" s="60">
        <v>169</v>
      </c>
      <c r="E70" s="29">
        <v>17236686</v>
      </c>
    </row>
    <row r="71" spans="2:5" ht="15.75" thickBot="1" x14ac:dyDescent="0.3">
      <c r="B71" s="30" t="s">
        <v>30</v>
      </c>
      <c r="C71" s="31"/>
      <c r="D71" s="50">
        <v>41</v>
      </c>
      <c r="E71" s="32">
        <v>2862389</v>
      </c>
    </row>
    <row r="72" spans="2:5" ht="15.75" thickBot="1" x14ac:dyDescent="0.3">
      <c r="B72" s="18" t="s">
        <v>24</v>
      </c>
      <c r="C72" s="19"/>
      <c r="D72" s="53">
        <f>SUM(D67:D71)</f>
        <v>653</v>
      </c>
      <c r="E72" s="33">
        <f>SUM(E67:E71)</f>
        <v>45295172</v>
      </c>
    </row>
    <row r="73" spans="2:5" x14ac:dyDescent="0.25">
      <c r="B73" s="34"/>
      <c r="C73" s="34"/>
      <c r="D73" s="49"/>
      <c r="E73" s="36"/>
    </row>
    <row r="74" spans="2:5" ht="15.75" thickBot="1" x14ac:dyDescent="0.3">
      <c r="B74" s="37" t="s">
        <v>36</v>
      </c>
      <c r="C74" s="34"/>
      <c r="D74" s="49"/>
      <c r="E74" s="36"/>
    </row>
    <row r="75" spans="2:5" ht="15.75" thickBot="1" x14ac:dyDescent="0.3">
      <c r="B75" s="22" t="s">
        <v>25</v>
      </c>
      <c r="C75" s="23"/>
      <c r="D75" s="48" t="s">
        <v>2</v>
      </c>
      <c r="E75" s="25" t="s">
        <v>3</v>
      </c>
    </row>
    <row r="76" spans="2:5" x14ac:dyDescent="0.25">
      <c r="B76" s="26" t="s">
        <v>26</v>
      </c>
      <c r="C76" s="27"/>
      <c r="D76" s="60">
        <v>183</v>
      </c>
      <c r="E76" s="29">
        <v>7772126.5899999999</v>
      </c>
    </row>
    <row r="77" spans="2:5" x14ac:dyDescent="0.25">
      <c r="B77" s="26" t="s">
        <v>27</v>
      </c>
      <c r="C77" s="27"/>
      <c r="D77" s="60">
        <v>349</v>
      </c>
      <c r="E77" s="29">
        <v>21004602.370000001</v>
      </c>
    </row>
    <row r="78" spans="2:5" x14ac:dyDescent="0.25">
      <c r="B78" s="26" t="s">
        <v>28</v>
      </c>
      <c r="C78" s="27"/>
      <c r="D78" s="60">
        <v>397</v>
      </c>
      <c r="E78" s="29">
        <v>34820965.75</v>
      </c>
    </row>
    <row r="79" spans="2:5" x14ac:dyDescent="0.25">
      <c r="B79" s="26" t="s">
        <v>29</v>
      </c>
      <c r="C79" s="27"/>
      <c r="D79" s="60">
        <v>383</v>
      </c>
      <c r="E79" s="29">
        <v>38045587.079999998</v>
      </c>
    </row>
    <row r="80" spans="2:5" ht="15.75" thickBot="1" x14ac:dyDescent="0.3">
      <c r="B80" s="30" t="s">
        <v>30</v>
      </c>
      <c r="C80" s="31"/>
      <c r="D80" s="50">
        <v>160</v>
      </c>
      <c r="E80" s="32">
        <v>14987556.15</v>
      </c>
    </row>
    <row r="81" spans="2:5" ht="15.75" thickBot="1" x14ac:dyDescent="0.3">
      <c r="B81" s="18" t="s">
        <v>24</v>
      </c>
      <c r="C81" s="19"/>
      <c r="D81" s="53">
        <f>SUM(D76:D80)</f>
        <v>1472</v>
      </c>
      <c r="E81" s="33">
        <f>SUM(E76:E80)</f>
        <v>116630837.94</v>
      </c>
    </row>
    <row r="82" spans="2:5" x14ac:dyDescent="0.25">
      <c r="B82" s="34"/>
      <c r="C82" s="34"/>
      <c r="D82" s="49"/>
      <c r="E82" s="36"/>
    </row>
    <row r="83" spans="2:5" ht="15.75" thickBot="1" x14ac:dyDescent="0.3">
      <c r="B83" s="37" t="s">
        <v>37</v>
      </c>
      <c r="C83" s="34"/>
      <c r="D83" s="49"/>
      <c r="E83" s="36"/>
    </row>
    <row r="84" spans="2:5" ht="15.75" thickBot="1" x14ac:dyDescent="0.3">
      <c r="B84" s="22" t="s">
        <v>25</v>
      </c>
      <c r="C84" s="23"/>
      <c r="D84" s="48" t="s">
        <v>2</v>
      </c>
      <c r="E84" s="25" t="s">
        <v>3</v>
      </c>
    </row>
    <row r="85" spans="2:5" x14ac:dyDescent="0.25">
      <c r="B85" s="26" t="s">
        <v>26</v>
      </c>
      <c r="C85" s="27"/>
      <c r="D85" s="60">
        <v>252</v>
      </c>
      <c r="E85" s="29">
        <v>15614853.32</v>
      </c>
    </row>
    <row r="86" spans="2:5" x14ac:dyDescent="0.25">
      <c r="B86" s="26" t="s">
        <v>27</v>
      </c>
      <c r="C86" s="27"/>
      <c r="D86" s="60">
        <v>315</v>
      </c>
      <c r="E86" s="29">
        <v>18474512.059999999</v>
      </c>
    </row>
    <row r="87" spans="2:5" x14ac:dyDescent="0.25">
      <c r="B87" s="26" t="s">
        <v>28</v>
      </c>
      <c r="C87" s="27"/>
      <c r="D87" s="60">
        <v>225</v>
      </c>
      <c r="E87" s="29">
        <v>13286706.99</v>
      </c>
    </row>
    <row r="88" spans="2:5" x14ac:dyDescent="0.25">
      <c r="B88" s="26" t="s">
        <v>29</v>
      </c>
      <c r="C88" s="27"/>
      <c r="D88" s="60">
        <v>261</v>
      </c>
      <c r="E88" s="29">
        <v>16724500.039999999</v>
      </c>
    </row>
    <row r="89" spans="2:5" ht="15.75" thickBot="1" x14ac:dyDescent="0.3">
      <c r="B89" s="30" t="s">
        <v>30</v>
      </c>
      <c r="C89" s="31"/>
      <c r="D89" s="50">
        <v>59</v>
      </c>
      <c r="E89" s="32">
        <v>2789673.87</v>
      </c>
    </row>
    <row r="90" spans="2:5" ht="15.75" thickBot="1" x14ac:dyDescent="0.3">
      <c r="B90" s="18" t="s">
        <v>24</v>
      </c>
      <c r="C90" s="19"/>
      <c r="D90" s="53">
        <f>SUM(D85:D89)</f>
        <v>1112</v>
      </c>
      <c r="E90" s="33">
        <f>SUM(E85:E89)</f>
        <v>66890246.279999994</v>
      </c>
    </row>
    <row r="91" spans="2:5" x14ac:dyDescent="0.25">
      <c r="B91" s="34"/>
      <c r="C91" s="34"/>
      <c r="D91" s="49"/>
      <c r="E91" s="36"/>
    </row>
    <row r="92" spans="2:5" ht="15.75" thickBot="1" x14ac:dyDescent="0.3">
      <c r="B92" s="37" t="s">
        <v>38</v>
      </c>
      <c r="C92" s="34"/>
      <c r="D92" s="49"/>
      <c r="E92" s="36"/>
    </row>
    <row r="93" spans="2:5" ht="15.75" thickBot="1" x14ac:dyDescent="0.3">
      <c r="B93" s="22" t="s">
        <v>25</v>
      </c>
      <c r="C93" s="23"/>
      <c r="D93" s="48" t="s">
        <v>2</v>
      </c>
      <c r="E93" s="25" t="s">
        <v>3</v>
      </c>
    </row>
    <row r="94" spans="2:5" x14ac:dyDescent="0.25">
      <c r="B94" s="26" t="s">
        <v>26</v>
      </c>
      <c r="C94" s="27"/>
      <c r="D94" s="60">
        <v>101</v>
      </c>
      <c r="E94" s="29">
        <v>4905033.88</v>
      </c>
    </row>
    <row r="95" spans="2:5" x14ac:dyDescent="0.25">
      <c r="B95" s="26" t="s">
        <v>27</v>
      </c>
      <c r="C95" s="27"/>
      <c r="D95" s="60">
        <v>175</v>
      </c>
      <c r="E95" s="29">
        <v>9444698.6799999997</v>
      </c>
    </row>
    <row r="96" spans="2:5" x14ac:dyDescent="0.25">
      <c r="B96" s="26" t="s">
        <v>28</v>
      </c>
      <c r="C96" s="27"/>
      <c r="D96" s="60">
        <v>161</v>
      </c>
      <c r="E96" s="29">
        <v>9317052.25</v>
      </c>
    </row>
    <row r="97" spans="2:5" x14ac:dyDescent="0.25">
      <c r="B97" s="26" t="s">
        <v>29</v>
      </c>
      <c r="C97" s="27"/>
      <c r="D97" s="60">
        <v>156</v>
      </c>
      <c r="E97" s="29">
        <v>10712746.35</v>
      </c>
    </row>
    <row r="98" spans="2:5" ht="15.75" thickBot="1" x14ac:dyDescent="0.3">
      <c r="B98" s="30" t="s">
        <v>30</v>
      </c>
      <c r="C98" s="31"/>
      <c r="D98" s="60">
        <v>45</v>
      </c>
      <c r="E98" s="32">
        <v>2596265.86</v>
      </c>
    </row>
    <row r="99" spans="2:5" ht="15.75" thickBot="1" x14ac:dyDescent="0.3">
      <c r="B99" s="18" t="s">
        <v>24</v>
      </c>
      <c r="C99" s="19"/>
      <c r="D99" s="53">
        <f>SUM(D94:D98)</f>
        <v>638</v>
      </c>
      <c r="E99" s="33">
        <f>SUM(E94:E98)</f>
        <v>36975797.019999996</v>
      </c>
    </row>
    <row r="100" spans="2:5" x14ac:dyDescent="0.25">
      <c r="B100" s="34"/>
      <c r="C100" s="34"/>
      <c r="D100" s="49"/>
      <c r="E100" s="36"/>
    </row>
    <row r="101" spans="2:5" ht="15.75" thickBot="1" x14ac:dyDescent="0.3">
      <c r="B101" s="37" t="s">
        <v>39</v>
      </c>
      <c r="C101" s="34"/>
      <c r="D101" s="49"/>
      <c r="E101" s="36"/>
    </row>
    <row r="102" spans="2:5" ht="15.75" thickBot="1" x14ac:dyDescent="0.3">
      <c r="B102" s="22" t="s">
        <v>25</v>
      </c>
      <c r="C102" s="23"/>
      <c r="D102" s="48" t="s">
        <v>2</v>
      </c>
      <c r="E102" s="25" t="s">
        <v>3</v>
      </c>
    </row>
    <row r="103" spans="2:5" x14ac:dyDescent="0.25">
      <c r="B103" s="26" t="s">
        <v>26</v>
      </c>
      <c r="C103" s="27"/>
      <c r="D103" s="60">
        <v>161</v>
      </c>
      <c r="E103" s="38">
        <v>7196569.4100000001</v>
      </c>
    </row>
    <row r="104" spans="2:5" x14ac:dyDescent="0.25">
      <c r="B104" s="26" t="s">
        <v>27</v>
      </c>
      <c r="C104" s="27"/>
      <c r="D104" s="60">
        <v>198</v>
      </c>
      <c r="E104" s="29">
        <v>10043540.789999999</v>
      </c>
    </row>
    <row r="105" spans="2:5" x14ac:dyDescent="0.25">
      <c r="B105" s="26" t="s">
        <v>28</v>
      </c>
      <c r="C105" s="27"/>
      <c r="D105" s="60">
        <v>190</v>
      </c>
      <c r="E105" s="29">
        <v>13086915.279999999</v>
      </c>
    </row>
    <row r="106" spans="2:5" x14ac:dyDescent="0.25">
      <c r="B106" s="26" t="s">
        <v>29</v>
      </c>
      <c r="C106" s="27"/>
      <c r="D106" s="60">
        <v>222</v>
      </c>
      <c r="E106" s="29">
        <v>18646187.370000001</v>
      </c>
    </row>
    <row r="107" spans="2:5" ht="15.75" thickBot="1" x14ac:dyDescent="0.3">
      <c r="B107" s="30" t="s">
        <v>30</v>
      </c>
      <c r="C107" s="31"/>
      <c r="D107" s="60">
        <v>85</v>
      </c>
      <c r="E107" s="32">
        <v>8144485.6600000001</v>
      </c>
    </row>
    <row r="108" spans="2:5" ht="15.75" thickBot="1" x14ac:dyDescent="0.3">
      <c r="B108" s="18" t="s">
        <v>24</v>
      </c>
      <c r="C108" s="19"/>
      <c r="D108" s="53">
        <f>SUM(D103:D107)</f>
        <v>856</v>
      </c>
      <c r="E108" s="33">
        <f>SUM(E103:E107)</f>
        <v>57117698.50999999</v>
      </c>
    </row>
    <row r="109" spans="2:5" x14ac:dyDescent="0.25">
      <c r="B109" s="34"/>
      <c r="C109" s="34"/>
      <c r="D109" s="49"/>
      <c r="E109" s="36"/>
    </row>
    <row r="110" spans="2:5" ht="15.75" thickBot="1" x14ac:dyDescent="0.3">
      <c r="B110" s="37" t="s">
        <v>40</v>
      </c>
      <c r="C110" s="34"/>
      <c r="D110" s="49"/>
      <c r="E110" s="36"/>
    </row>
    <row r="111" spans="2:5" ht="15.75" thickBot="1" x14ac:dyDescent="0.3">
      <c r="B111" s="22" t="s">
        <v>25</v>
      </c>
      <c r="C111" s="23"/>
      <c r="D111" s="48" t="s">
        <v>2</v>
      </c>
      <c r="E111" s="25" t="s">
        <v>3</v>
      </c>
    </row>
    <row r="112" spans="2:5" x14ac:dyDescent="0.25">
      <c r="B112" s="26" t="s">
        <v>26</v>
      </c>
      <c r="C112" s="27"/>
      <c r="D112" s="60">
        <v>143</v>
      </c>
      <c r="E112" s="29">
        <v>5156324.22</v>
      </c>
    </row>
    <row r="113" spans="2:5" x14ac:dyDescent="0.25">
      <c r="B113" s="26" t="s">
        <v>27</v>
      </c>
      <c r="C113" s="27"/>
      <c r="D113" s="60">
        <v>220</v>
      </c>
      <c r="E113" s="29">
        <v>11042527.15</v>
      </c>
    </row>
    <row r="114" spans="2:5" x14ac:dyDescent="0.25">
      <c r="B114" s="26" t="s">
        <v>28</v>
      </c>
      <c r="C114" s="27"/>
      <c r="D114" s="60">
        <v>213</v>
      </c>
      <c r="E114" s="29">
        <v>13298734.01</v>
      </c>
    </row>
    <row r="115" spans="2:5" x14ac:dyDescent="0.25">
      <c r="B115" s="26" t="s">
        <v>29</v>
      </c>
      <c r="C115" s="27"/>
      <c r="D115" s="60">
        <v>209</v>
      </c>
      <c r="E115" s="29">
        <v>15120832.16</v>
      </c>
    </row>
    <row r="116" spans="2:5" ht="15.75" thickBot="1" x14ac:dyDescent="0.3">
      <c r="B116" s="30" t="s">
        <v>30</v>
      </c>
      <c r="C116" s="31"/>
      <c r="D116" s="50">
        <v>78</v>
      </c>
      <c r="E116" s="32">
        <v>5521947.5</v>
      </c>
    </row>
    <row r="117" spans="2:5" ht="15.75" thickBot="1" x14ac:dyDescent="0.3">
      <c r="B117" s="18" t="s">
        <v>24</v>
      </c>
      <c r="C117" s="19"/>
      <c r="D117" s="53">
        <f>SUM(D112:D116)</f>
        <v>863</v>
      </c>
      <c r="E117" s="33">
        <f>SUM(E112:E116)</f>
        <v>50140365.040000007</v>
      </c>
    </row>
    <row r="118" spans="2:5" x14ac:dyDescent="0.25">
      <c r="B118" s="34"/>
      <c r="C118" s="34"/>
      <c r="D118" s="49"/>
      <c r="E118" s="36"/>
    </row>
    <row r="119" spans="2:5" ht="15.75" thickBot="1" x14ac:dyDescent="0.3">
      <c r="B119" s="37" t="s">
        <v>41</v>
      </c>
      <c r="C119" s="34"/>
      <c r="D119" s="49"/>
      <c r="E119" s="36"/>
    </row>
    <row r="120" spans="2:5" ht="15.75" thickBot="1" x14ac:dyDescent="0.3">
      <c r="B120" s="22" t="s">
        <v>25</v>
      </c>
      <c r="C120" s="23"/>
      <c r="D120" s="48" t="s">
        <v>2</v>
      </c>
      <c r="E120" s="25" t="s">
        <v>3</v>
      </c>
    </row>
    <row r="121" spans="2:5" x14ac:dyDescent="0.25">
      <c r="B121" s="26" t="s">
        <v>26</v>
      </c>
      <c r="C121" s="27"/>
      <c r="D121" s="60">
        <v>73</v>
      </c>
      <c r="E121" s="29">
        <v>4287421.33</v>
      </c>
    </row>
    <row r="122" spans="2:5" x14ac:dyDescent="0.25">
      <c r="B122" s="26" t="s">
        <v>27</v>
      </c>
      <c r="C122" s="27"/>
      <c r="D122" s="60">
        <v>158</v>
      </c>
      <c r="E122" s="29">
        <v>7636277.3099999996</v>
      </c>
    </row>
    <row r="123" spans="2:5" x14ac:dyDescent="0.25">
      <c r="B123" s="26" t="s">
        <v>28</v>
      </c>
      <c r="C123" s="27"/>
      <c r="D123" s="60">
        <v>151</v>
      </c>
      <c r="E123" s="29">
        <v>5007771.82</v>
      </c>
    </row>
    <row r="124" spans="2:5" x14ac:dyDescent="0.25">
      <c r="B124" s="26" t="s">
        <v>29</v>
      </c>
      <c r="C124" s="27"/>
      <c r="D124" s="60">
        <v>170</v>
      </c>
      <c r="E124" s="29">
        <v>9329415.5999999996</v>
      </c>
    </row>
    <row r="125" spans="2:5" ht="15.75" thickBot="1" x14ac:dyDescent="0.3">
      <c r="B125" s="30" t="s">
        <v>30</v>
      </c>
      <c r="C125" s="31"/>
      <c r="D125" s="50">
        <v>75</v>
      </c>
      <c r="E125" s="32">
        <v>3489688.94</v>
      </c>
    </row>
    <row r="126" spans="2:5" ht="15.75" thickBot="1" x14ac:dyDescent="0.3">
      <c r="B126" s="18" t="s">
        <v>24</v>
      </c>
      <c r="C126" s="19"/>
      <c r="D126" s="53">
        <f>SUM(D121:D125)</f>
        <v>627</v>
      </c>
      <c r="E126" s="33">
        <f>SUM(E121:E125)</f>
        <v>29750575.000000004</v>
      </c>
    </row>
    <row r="127" spans="2:5" x14ac:dyDescent="0.25">
      <c r="B127" s="34"/>
      <c r="C127" s="34"/>
      <c r="D127" s="49"/>
      <c r="E127" s="36"/>
    </row>
    <row r="128" spans="2:5" ht="15.75" thickBot="1" x14ac:dyDescent="0.3">
      <c r="B128" s="37" t="s">
        <v>42</v>
      </c>
      <c r="C128" s="34"/>
      <c r="D128" s="49"/>
      <c r="E128" s="36"/>
    </row>
    <row r="129" spans="2:5" ht="15.75" thickBot="1" x14ac:dyDescent="0.3">
      <c r="B129" s="22" t="s">
        <v>25</v>
      </c>
      <c r="C129" s="23"/>
      <c r="D129" s="48" t="s">
        <v>2</v>
      </c>
      <c r="E129" s="25" t="s">
        <v>3</v>
      </c>
    </row>
    <row r="130" spans="2:5" x14ac:dyDescent="0.25">
      <c r="B130" s="26" t="s">
        <v>26</v>
      </c>
      <c r="C130" s="27"/>
      <c r="D130" s="60">
        <v>108</v>
      </c>
      <c r="E130" s="29">
        <v>3982713.91</v>
      </c>
    </row>
    <row r="131" spans="2:5" x14ac:dyDescent="0.25">
      <c r="B131" s="26" t="s">
        <v>27</v>
      </c>
      <c r="C131" s="27"/>
      <c r="D131" s="60">
        <v>227</v>
      </c>
      <c r="E131" s="29">
        <v>9156048.3599999994</v>
      </c>
    </row>
    <row r="132" spans="2:5" x14ac:dyDescent="0.25">
      <c r="B132" s="26" t="s">
        <v>28</v>
      </c>
      <c r="C132" s="27"/>
      <c r="D132" s="60">
        <v>221</v>
      </c>
      <c r="E132" s="29">
        <v>11986209.359999999</v>
      </c>
    </row>
    <row r="133" spans="2:5" x14ac:dyDescent="0.25">
      <c r="B133" s="26" t="s">
        <v>29</v>
      </c>
      <c r="C133" s="27"/>
      <c r="D133" s="60">
        <v>281</v>
      </c>
      <c r="E133" s="29">
        <v>15696726.369999999</v>
      </c>
    </row>
    <row r="134" spans="2:5" ht="15.75" thickBot="1" x14ac:dyDescent="0.3">
      <c r="B134" s="30" t="s">
        <v>30</v>
      </c>
      <c r="C134" s="31"/>
      <c r="D134" s="50">
        <v>103</v>
      </c>
      <c r="E134" s="32">
        <v>6424110.2999999998</v>
      </c>
    </row>
    <row r="135" spans="2:5" ht="15.75" thickBot="1" x14ac:dyDescent="0.3">
      <c r="B135" s="18" t="s">
        <v>24</v>
      </c>
      <c r="C135" s="19"/>
      <c r="D135" s="53">
        <f>SUM(D130:D134)</f>
        <v>940</v>
      </c>
      <c r="E135" s="33">
        <f>SUM(E130:E134)</f>
        <v>47245808.299999997</v>
      </c>
    </row>
    <row r="136" spans="2:5" x14ac:dyDescent="0.25">
      <c r="D136" s="47"/>
    </row>
    <row r="137" spans="2:5" ht="15.75" thickBot="1" x14ac:dyDescent="0.3">
      <c r="B137" s="37" t="s">
        <v>43</v>
      </c>
      <c r="C137" s="34"/>
      <c r="D137" s="49"/>
      <c r="E137" s="36"/>
    </row>
    <row r="138" spans="2:5" ht="15.75" thickBot="1" x14ac:dyDescent="0.3">
      <c r="B138" s="22" t="s">
        <v>25</v>
      </c>
      <c r="C138" s="23"/>
      <c r="D138" s="48" t="s">
        <v>2</v>
      </c>
      <c r="E138" s="25" t="s">
        <v>3</v>
      </c>
    </row>
    <row r="139" spans="2:5" x14ac:dyDescent="0.25">
      <c r="B139" s="26" t="s">
        <v>26</v>
      </c>
      <c r="C139" s="27"/>
      <c r="D139" s="60">
        <v>76</v>
      </c>
      <c r="E139" s="29">
        <v>2351506</v>
      </c>
    </row>
    <row r="140" spans="2:5" x14ac:dyDescent="0.25">
      <c r="B140" s="26" t="s">
        <v>27</v>
      </c>
      <c r="C140" s="27"/>
      <c r="D140" s="60">
        <v>137</v>
      </c>
      <c r="E140" s="29">
        <v>4298516</v>
      </c>
    </row>
    <row r="141" spans="2:5" x14ac:dyDescent="0.25">
      <c r="B141" s="26" t="s">
        <v>28</v>
      </c>
      <c r="C141" s="27"/>
      <c r="D141" s="60">
        <v>121</v>
      </c>
      <c r="E141" s="29">
        <v>5782653</v>
      </c>
    </row>
    <row r="142" spans="2:5" x14ac:dyDescent="0.25">
      <c r="B142" s="26" t="s">
        <v>29</v>
      </c>
      <c r="C142" s="27"/>
      <c r="D142" s="60">
        <v>153</v>
      </c>
      <c r="E142" s="29">
        <v>6700542</v>
      </c>
    </row>
    <row r="143" spans="2:5" ht="15.75" thickBot="1" x14ac:dyDescent="0.3">
      <c r="B143" s="30" t="s">
        <v>30</v>
      </c>
      <c r="C143" s="31"/>
      <c r="D143" s="50">
        <v>42</v>
      </c>
      <c r="E143" s="32">
        <v>2470053</v>
      </c>
    </row>
    <row r="144" spans="2:5" ht="15.75" thickBot="1" x14ac:dyDescent="0.3">
      <c r="B144" s="18" t="s">
        <v>24</v>
      </c>
      <c r="C144" s="19"/>
      <c r="D144" s="53">
        <f>SUM(D139:D143)</f>
        <v>529</v>
      </c>
      <c r="E144" s="33">
        <f>SUM(E139:E143)</f>
        <v>21603270</v>
      </c>
    </row>
  </sheetData>
  <mergeCells count="7">
    <mergeCell ref="B13:B14"/>
    <mergeCell ref="B15:B17"/>
    <mergeCell ref="B1:E1"/>
    <mergeCell ref="B4:B5"/>
    <mergeCell ref="B6:B8"/>
    <mergeCell ref="B9:B10"/>
    <mergeCell ref="B11:B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63CC-D17F-41F7-947A-2E4A52263782}">
  <dimension ref="B1:E144"/>
  <sheetViews>
    <sheetView tabSelected="1" workbookViewId="0">
      <selection activeCell="I22" sqref="I22"/>
    </sheetView>
  </sheetViews>
  <sheetFormatPr defaultRowHeight="15" x14ac:dyDescent="0.25"/>
  <cols>
    <col min="2" max="2" width="19" customWidth="1"/>
    <col min="3" max="3" width="16.85546875" customWidth="1"/>
    <col min="4" max="4" width="14.140625" customWidth="1"/>
    <col min="5" max="5" width="22.28515625" customWidth="1"/>
  </cols>
  <sheetData>
    <row r="1" spans="2:5" x14ac:dyDescent="0.25">
      <c r="B1" s="73" t="s">
        <v>48</v>
      </c>
      <c r="C1" s="73"/>
      <c r="D1" s="73"/>
      <c r="E1" s="73"/>
    </row>
    <row r="2" spans="2:5" ht="15.75" thickBot="1" x14ac:dyDescent="0.3">
      <c r="B2" s="62"/>
      <c r="C2" s="62"/>
      <c r="D2" s="62"/>
      <c r="E2" s="62"/>
    </row>
    <row r="3" spans="2:5" ht="15.75" thickBot="1" x14ac:dyDescent="0.3">
      <c r="B3" s="1" t="s">
        <v>0</v>
      </c>
      <c r="C3" s="2" t="s">
        <v>1</v>
      </c>
      <c r="D3" s="3" t="s">
        <v>2</v>
      </c>
      <c r="E3" s="25" t="s">
        <v>3</v>
      </c>
    </row>
    <row r="4" spans="2:5" x14ac:dyDescent="0.25">
      <c r="B4" s="74" t="s">
        <v>4</v>
      </c>
      <c r="C4" s="5" t="s">
        <v>5</v>
      </c>
      <c r="D4" s="65">
        <v>22147</v>
      </c>
      <c r="E4" s="69">
        <v>4753154996.2700005</v>
      </c>
    </row>
    <row r="5" spans="2:5" ht="15.75" thickBot="1" x14ac:dyDescent="0.3">
      <c r="B5" s="75"/>
      <c r="C5" s="6" t="s">
        <v>6</v>
      </c>
      <c r="D5" s="63">
        <v>15783</v>
      </c>
      <c r="E5" s="67">
        <v>2694141625.5599999</v>
      </c>
    </row>
    <row r="6" spans="2:5" x14ac:dyDescent="0.25">
      <c r="B6" s="76" t="s">
        <v>7</v>
      </c>
      <c r="C6" s="7" t="s">
        <v>8</v>
      </c>
      <c r="D6" s="64">
        <v>9675</v>
      </c>
      <c r="E6" s="68">
        <v>1628934673.8699999</v>
      </c>
    </row>
    <row r="7" spans="2:5" x14ac:dyDescent="0.25">
      <c r="B7" s="77"/>
      <c r="C7" s="9" t="s">
        <v>9</v>
      </c>
      <c r="D7" s="66">
        <v>9228</v>
      </c>
      <c r="E7" s="29">
        <v>1506724242.53</v>
      </c>
    </row>
    <row r="8" spans="2:5" ht="15.75" thickBot="1" x14ac:dyDescent="0.3">
      <c r="B8" s="78"/>
      <c r="C8" s="10" t="s">
        <v>10</v>
      </c>
      <c r="D8" s="11">
        <v>10843</v>
      </c>
      <c r="E8" s="42">
        <v>1731635275.21</v>
      </c>
    </row>
    <row r="9" spans="2:5" x14ac:dyDescent="0.25">
      <c r="B9" s="70" t="s">
        <v>11</v>
      </c>
      <c r="C9" s="7" t="s">
        <v>12</v>
      </c>
      <c r="D9" s="8">
        <v>5304</v>
      </c>
      <c r="E9" s="41">
        <v>773797614.63999999</v>
      </c>
    </row>
    <row r="10" spans="2:5" ht="15.75" thickBot="1" x14ac:dyDescent="0.3">
      <c r="B10" s="72"/>
      <c r="C10" s="12" t="s">
        <v>13</v>
      </c>
      <c r="D10" s="13">
        <v>15560</v>
      </c>
      <c r="E10" s="43">
        <v>2680870728.5500002</v>
      </c>
    </row>
    <row r="11" spans="2:5" x14ac:dyDescent="0.25">
      <c r="B11" s="70" t="s">
        <v>14</v>
      </c>
      <c r="C11" s="7" t="s">
        <v>15</v>
      </c>
      <c r="D11" s="8">
        <v>30601</v>
      </c>
      <c r="E11" s="41">
        <v>4322572219.5900002</v>
      </c>
    </row>
    <row r="12" spans="2:5" ht="15.75" thickBot="1" x14ac:dyDescent="0.3">
      <c r="B12" s="72"/>
      <c r="C12" s="12" t="s">
        <v>16</v>
      </c>
      <c r="D12" s="13">
        <v>10501</v>
      </c>
      <c r="E12" s="43">
        <v>1707708672.46</v>
      </c>
    </row>
    <row r="13" spans="2:5" x14ac:dyDescent="0.25">
      <c r="B13" s="70" t="s">
        <v>17</v>
      </c>
      <c r="C13" s="7" t="s">
        <v>18</v>
      </c>
      <c r="D13" s="8">
        <v>7272</v>
      </c>
      <c r="E13" s="41">
        <v>1097525058.01</v>
      </c>
    </row>
    <row r="14" spans="2:5" ht="15.75" thickBot="1" x14ac:dyDescent="0.3">
      <c r="B14" s="72"/>
      <c r="C14" s="12" t="s">
        <v>19</v>
      </c>
      <c r="D14" s="13">
        <v>6531</v>
      </c>
      <c r="E14" s="43">
        <v>943627576.96000004</v>
      </c>
    </row>
    <row r="15" spans="2:5" x14ac:dyDescent="0.25">
      <c r="B15" s="70" t="s">
        <v>20</v>
      </c>
      <c r="C15" s="14" t="s">
        <v>21</v>
      </c>
      <c r="D15" s="15">
        <v>7929</v>
      </c>
      <c r="E15" s="44">
        <v>820572042.72000003</v>
      </c>
    </row>
    <row r="16" spans="2:5" x14ac:dyDescent="0.25">
      <c r="B16" s="71"/>
      <c r="C16" s="16" t="s">
        <v>22</v>
      </c>
      <c r="D16" s="17">
        <v>17454</v>
      </c>
      <c r="E16" s="32">
        <v>1864056396.4000001</v>
      </c>
    </row>
    <row r="17" spans="2:5" ht="15.75" thickBot="1" x14ac:dyDescent="0.3">
      <c r="B17" s="72"/>
      <c r="C17" s="12" t="s">
        <v>23</v>
      </c>
      <c r="D17" s="13">
        <v>5994</v>
      </c>
      <c r="E17" s="43">
        <v>747121816.74000001</v>
      </c>
    </row>
    <row r="18" spans="2:5" ht="15.75" thickBot="1" x14ac:dyDescent="0.3">
      <c r="B18" s="18" t="s">
        <v>24</v>
      </c>
      <c r="C18" s="19"/>
      <c r="D18" s="20">
        <f>SUM(D4:D17)</f>
        <v>174822</v>
      </c>
      <c r="E18" s="33">
        <f>SUM(E4:E17)</f>
        <v>27272442939.510002</v>
      </c>
    </row>
    <row r="20" spans="2:5" ht="15.75" thickBot="1" x14ac:dyDescent="0.3">
      <c r="B20" s="21" t="s">
        <v>4</v>
      </c>
    </row>
    <row r="21" spans="2:5" ht="15.75" thickBot="1" x14ac:dyDescent="0.3">
      <c r="B21" s="22" t="s">
        <v>25</v>
      </c>
      <c r="C21" s="23"/>
      <c r="D21" s="24" t="s">
        <v>2</v>
      </c>
      <c r="E21" s="25" t="s">
        <v>3</v>
      </c>
    </row>
    <row r="22" spans="2:5" x14ac:dyDescent="0.25">
      <c r="B22" s="26" t="s">
        <v>26</v>
      </c>
      <c r="C22" s="27"/>
      <c r="D22" s="28">
        <v>1933</v>
      </c>
      <c r="E22" s="29">
        <v>305078947.68000001</v>
      </c>
    </row>
    <row r="23" spans="2:5" x14ac:dyDescent="0.25">
      <c r="B23" s="26" t="s">
        <v>27</v>
      </c>
      <c r="C23" s="27"/>
      <c r="D23" s="28">
        <v>3958</v>
      </c>
      <c r="E23" s="29">
        <v>583502861.13</v>
      </c>
    </row>
    <row r="24" spans="2:5" x14ac:dyDescent="0.25">
      <c r="B24" s="26" t="s">
        <v>28</v>
      </c>
      <c r="C24" s="27"/>
      <c r="D24" s="28">
        <v>6158</v>
      </c>
      <c r="E24" s="29">
        <v>1314145445.26</v>
      </c>
    </row>
    <row r="25" spans="2:5" x14ac:dyDescent="0.25">
      <c r="B25" s="26" t="s">
        <v>29</v>
      </c>
      <c r="C25" s="27"/>
      <c r="D25" s="28">
        <v>8571</v>
      </c>
      <c r="E25" s="29">
        <v>2179564375.8000002</v>
      </c>
    </row>
    <row r="26" spans="2:5" ht="15.75" thickBot="1" x14ac:dyDescent="0.3">
      <c r="B26" s="30" t="s">
        <v>30</v>
      </c>
      <c r="C26" s="31"/>
      <c r="D26" s="17">
        <v>1527</v>
      </c>
      <c r="E26" s="32">
        <v>370863366.39999998</v>
      </c>
    </row>
    <row r="27" spans="2:5" ht="15.75" thickBot="1" x14ac:dyDescent="0.3">
      <c r="B27" s="18" t="s">
        <v>24</v>
      </c>
      <c r="C27" s="19"/>
      <c r="D27" s="20">
        <f>SUM(D22:D26)</f>
        <v>22147</v>
      </c>
      <c r="E27" s="33">
        <f>SUM(E22:E26)</f>
        <v>4753154996.2699995</v>
      </c>
    </row>
    <row r="28" spans="2:5" x14ac:dyDescent="0.25">
      <c r="B28" s="34"/>
      <c r="C28" s="34"/>
      <c r="D28" s="35"/>
      <c r="E28" s="36"/>
    </row>
    <row r="29" spans="2:5" ht="15.75" thickBot="1" x14ac:dyDescent="0.3">
      <c r="B29" s="37" t="s">
        <v>31</v>
      </c>
      <c r="C29" s="34"/>
      <c r="D29" s="35"/>
      <c r="E29" s="36"/>
    </row>
    <row r="30" spans="2:5" ht="15.75" thickBot="1" x14ac:dyDescent="0.3">
      <c r="B30" s="22" t="s">
        <v>25</v>
      </c>
      <c r="C30" s="23"/>
      <c r="D30" s="24" t="s">
        <v>2</v>
      </c>
      <c r="E30" s="25" t="s">
        <v>3</v>
      </c>
    </row>
    <row r="31" spans="2:5" x14ac:dyDescent="0.25">
      <c r="B31" s="26" t="s">
        <v>26</v>
      </c>
      <c r="C31" s="27"/>
      <c r="D31" s="28">
        <v>633</v>
      </c>
      <c r="E31" s="29">
        <v>140204748.47999999</v>
      </c>
    </row>
    <row r="32" spans="2:5" x14ac:dyDescent="0.25">
      <c r="B32" s="26" t="s">
        <v>27</v>
      </c>
      <c r="C32" s="27"/>
      <c r="D32" s="28">
        <v>3475</v>
      </c>
      <c r="E32" s="29">
        <v>427866771.19999999</v>
      </c>
    </row>
    <row r="33" spans="2:5" x14ac:dyDescent="0.25">
      <c r="B33" s="26" t="s">
        <v>28</v>
      </c>
      <c r="C33" s="27"/>
      <c r="D33" s="28">
        <v>4756</v>
      </c>
      <c r="E33" s="29">
        <v>808154589.99000001</v>
      </c>
    </row>
    <row r="34" spans="2:5" x14ac:dyDescent="0.25">
      <c r="B34" s="26" t="s">
        <v>29</v>
      </c>
      <c r="C34" s="27"/>
      <c r="D34" s="28">
        <v>5697</v>
      </c>
      <c r="E34" s="29">
        <v>1150428247.03</v>
      </c>
    </row>
    <row r="35" spans="2:5" ht="15.75" thickBot="1" x14ac:dyDescent="0.3">
      <c r="B35" s="30" t="s">
        <v>30</v>
      </c>
      <c r="C35" s="31"/>
      <c r="D35" s="17">
        <v>1222</v>
      </c>
      <c r="E35" s="32">
        <v>167487268.86000001</v>
      </c>
    </row>
    <row r="36" spans="2:5" ht="15.75" thickBot="1" x14ac:dyDescent="0.3">
      <c r="B36" s="18" t="s">
        <v>24</v>
      </c>
      <c r="C36" s="19"/>
      <c r="D36" s="20">
        <f>SUM(D31:D35)</f>
        <v>15783</v>
      </c>
      <c r="E36" s="33">
        <f>SUM(E31:E35)</f>
        <v>2694141625.5599999</v>
      </c>
    </row>
    <row r="37" spans="2:5" x14ac:dyDescent="0.25">
      <c r="B37" s="34"/>
      <c r="C37" s="34"/>
      <c r="D37" s="35"/>
      <c r="E37" s="36"/>
    </row>
    <row r="38" spans="2:5" ht="15.75" thickBot="1" x14ac:dyDescent="0.3">
      <c r="B38" s="37" t="s">
        <v>32</v>
      </c>
      <c r="C38" s="34"/>
      <c r="D38" s="35"/>
      <c r="E38" s="36"/>
    </row>
    <row r="39" spans="2:5" ht="15.75" thickBot="1" x14ac:dyDescent="0.3">
      <c r="B39" s="22" t="s">
        <v>25</v>
      </c>
      <c r="C39" s="23"/>
      <c r="D39" s="24" t="s">
        <v>2</v>
      </c>
      <c r="E39" s="25" t="s">
        <v>3</v>
      </c>
    </row>
    <row r="40" spans="2:5" x14ac:dyDescent="0.25">
      <c r="B40" s="26" t="s">
        <v>26</v>
      </c>
      <c r="C40" s="27"/>
      <c r="D40" s="28">
        <v>1045</v>
      </c>
      <c r="E40" s="29">
        <v>93345874.299999997</v>
      </c>
    </row>
    <row r="41" spans="2:5" x14ac:dyDescent="0.25">
      <c r="B41" s="26" t="s">
        <v>27</v>
      </c>
      <c r="C41" s="27"/>
      <c r="D41" s="28">
        <v>2496</v>
      </c>
      <c r="E41" s="29">
        <v>317757453.12</v>
      </c>
    </row>
    <row r="42" spans="2:5" x14ac:dyDescent="0.25">
      <c r="B42" s="26" t="s">
        <v>28</v>
      </c>
      <c r="C42" s="27"/>
      <c r="D42" s="28">
        <v>2623</v>
      </c>
      <c r="E42" s="29">
        <v>495305593.5</v>
      </c>
    </row>
    <row r="43" spans="2:5" x14ac:dyDescent="0.25">
      <c r="B43" s="26" t="s">
        <v>29</v>
      </c>
      <c r="C43" s="27"/>
      <c r="D43" s="28">
        <v>2957</v>
      </c>
      <c r="E43" s="29">
        <v>651238176.04999995</v>
      </c>
    </row>
    <row r="44" spans="2:5" ht="15.75" thickBot="1" x14ac:dyDescent="0.3">
      <c r="B44" s="30" t="s">
        <v>30</v>
      </c>
      <c r="C44" s="31"/>
      <c r="D44" s="17">
        <v>554</v>
      </c>
      <c r="E44" s="32">
        <v>71287576.900000006</v>
      </c>
    </row>
    <row r="45" spans="2:5" ht="15.75" thickBot="1" x14ac:dyDescent="0.3">
      <c r="B45" s="18" t="s">
        <v>24</v>
      </c>
      <c r="C45" s="19"/>
      <c r="D45" s="20">
        <f>SUM(D40:D44)</f>
        <v>9675</v>
      </c>
      <c r="E45" s="33">
        <f>SUM(E40:E44)</f>
        <v>1628934673.8700001</v>
      </c>
    </row>
    <row r="46" spans="2:5" x14ac:dyDescent="0.25">
      <c r="B46" s="34"/>
      <c r="C46" s="34"/>
      <c r="D46" s="35"/>
      <c r="E46" s="36"/>
    </row>
    <row r="47" spans="2:5" ht="15.75" thickBot="1" x14ac:dyDescent="0.3">
      <c r="B47" s="37" t="s">
        <v>33</v>
      </c>
      <c r="C47" s="34"/>
      <c r="D47" s="35"/>
      <c r="E47" s="36"/>
    </row>
    <row r="48" spans="2:5" ht="15.75" thickBot="1" x14ac:dyDescent="0.3">
      <c r="B48" s="22" t="s">
        <v>25</v>
      </c>
      <c r="C48" s="23"/>
      <c r="D48" s="24" t="s">
        <v>2</v>
      </c>
      <c r="E48" s="25" t="s">
        <v>3</v>
      </c>
    </row>
    <row r="49" spans="2:5" x14ac:dyDescent="0.25">
      <c r="B49" s="26" t="s">
        <v>26</v>
      </c>
      <c r="C49" s="27"/>
      <c r="D49" s="28">
        <v>702</v>
      </c>
      <c r="E49" s="29">
        <v>73175596.439999998</v>
      </c>
    </row>
    <row r="50" spans="2:5" x14ac:dyDescent="0.25">
      <c r="B50" s="26" t="s">
        <v>27</v>
      </c>
      <c r="C50" s="27"/>
      <c r="D50" s="28">
        <v>2388</v>
      </c>
      <c r="E50" s="29">
        <v>274246707.25</v>
      </c>
    </row>
    <row r="51" spans="2:5" x14ac:dyDescent="0.25">
      <c r="B51" s="26" t="s">
        <v>28</v>
      </c>
      <c r="C51" s="27"/>
      <c r="D51" s="28">
        <v>2571</v>
      </c>
      <c r="E51" s="29">
        <v>447456465.32999998</v>
      </c>
    </row>
    <row r="52" spans="2:5" x14ac:dyDescent="0.25">
      <c r="B52" s="26" t="s">
        <v>29</v>
      </c>
      <c r="C52" s="27"/>
      <c r="D52" s="28">
        <v>2966</v>
      </c>
      <c r="E52" s="29">
        <v>631516382.30999994</v>
      </c>
    </row>
    <row r="53" spans="2:5" ht="15.75" thickBot="1" x14ac:dyDescent="0.3">
      <c r="B53" s="30" t="s">
        <v>30</v>
      </c>
      <c r="C53" s="31"/>
      <c r="D53" s="17">
        <v>601</v>
      </c>
      <c r="E53" s="32">
        <v>80329091.200000003</v>
      </c>
    </row>
    <row r="54" spans="2:5" ht="15.75" thickBot="1" x14ac:dyDescent="0.3">
      <c r="B54" s="18" t="s">
        <v>24</v>
      </c>
      <c r="C54" s="19"/>
      <c r="D54" s="20">
        <f>SUM(D49:D53)</f>
        <v>9228</v>
      </c>
      <c r="E54" s="33">
        <f>SUM(E49:E53)</f>
        <v>1506724242.53</v>
      </c>
    </row>
    <row r="55" spans="2:5" x14ac:dyDescent="0.25">
      <c r="B55" s="34"/>
      <c r="C55" s="34"/>
      <c r="D55" s="35"/>
      <c r="E55" s="36"/>
    </row>
    <row r="56" spans="2:5" ht="15.75" thickBot="1" x14ac:dyDescent="0.3">
      <c r="B56" s="37" t="s">
        <v>34</v>
      </c>
      <c r="C56" s="34"/>
      <c r="D56" s="35"/>
      <c r="E56" s="36"/>
    </row>
    <row r="57" spans="2:5" ht="15.75" thickBot="1" x14ac:dyDescent="0.3">
      <c r="B57" s="22" t="s">
        <v>25</v>
      </c>
      <c r="C57" s="23"/>
      <c r="D57" s="24" t="s">
        <v>2</v>
      </c>
      <c r="E57" s="25" t="s">
        <v>3</v>
      </c>
    </row>
    <row r="58" spans="2:5" x14ac:dyDescent="0.25">
      <c r="B58" s="26" t="s">
        <v>26</v>
      </c>
      <c r="C58" s="27"/>
      <c r="D58" s="28">
        <v>1340</v>
      </c>
      <c r="E58" s="29">
        <v>112744580.53</v>
      </c>
    </row>
    <row r="59" spans="2:5" x14ac:dyDescent="0.25">
      <c r="B59" s="26" t="s">
        <v>27</v>
      </c>
      <c r="C59" s="27"/>
      <c r="D59" s="28">
        <v>2825</v>
      </c>
      <c r="E59" s="29">
        <v>353057852.14999998</v>
      </c>
    </row>
    <row r="60" spans="2:5" x14ac:dyDescent="0.25">
      <c r="B60" s="26" t="s">
        <v>28</v>
      </c>
      <c r="C60" s="27"/>
      <c r="D60" s="28">
        <v>2982</v>
      </c>
      <c r="E60" s="29">
        <v>507269964.60000002</v>
      </c>
    </row>
    <row r="61" spans="2:5" x14ac:dyDescent="0.25">
      <c r="B61" s="26" t="s">
        <v>29</v>
      </c>
      <c r="C61" s="27"/>
      <c r="D61" s="28">
        <v>3215</v>
      </c>
      <c r="E61" s="29">
        <v>662047065.67999995</v>
      </c>
    </row>
    <row r="62" spans="2:5" ht="15.75" thickBot="1" x14ac:dyDescent="0.3">
      <c r="B62" s="30" t="s">
        <v>30</v>
      </c>
      <c r="C62" s="31"/>
      <c r="D62" s="17">
        <v>481</v>
      </c>
      <c r="E62" s="32">
        <v>96515812.25</v>
      </c>
    </row>
    <row r="63" spans="2:5" ht="15.75" thickBot="1" x14ac:dyDescent="0.3">
      <c r="B63" s="18" t="s">
        <v>24</v>
      </c>
      <c r="C63" s="19"/>
      <c r="D63" s="20">
        <f>SUM(D58:D62)</f>
        <v>10843</v>
      </c>
      <c r="E63" s="33">
        <f>SUM(E58:E62)</f>
        <v>1731635275.21</v>
      </c>
    </row>
    <row r="64" spans="2:5" x14ac:dyDescent="0.25">
      <c r="B64" s="34"/>
      <c r="C64" s="34"/>
      <c r="D64" s="35"/>
      <c r="E64" s="36"/>
    </row>
    <row r="65" spans="2:5" ht="15.75" thickBot="1" x14ac:dyDescent="0.3">
      <c r="B65" s="37" t="s">
        <v>35</v>
      </c>
      <c r="C65" s="34"/>
      <c r="D65" s="35"/>
      <c r="E65" s="36"/>
    </row>
    <row r="66" spans="2:5" ht="15.75" thickBot="1" x14ac:dyDescent="0.3">
      <c r="B66" s="22" t="s">
        <v>25</v>
      </c>
      <c r="C66" s="23"/>
      <c r="D66" s="24" t="s">
        <v>2</v>
      </c>
      <c r="E66" s="25" t="s">
        <v>3</v>
      </c>
    </row>
    <row r="67" spans="2:5" x14ac:dyDescent="0.25">
      <c r="B67" s="26" t="s">
        <v>26</v>
      </c>
      <c r="C67" s="27"/>
      <c r="D67" s="28">
        <v>619</v>
      </c>
      <c r="E67" s="29">
        <v>46769634.990000002</v>
      </c>
    </row>
    <row r="68" spans="2:5" x14ac:dyDescent="0.25">
      <c r="B68" s="26" t="s">
        <v>27</v>
      </c>
      <c r="C68" s="27"/>
      <c r="D68" s="28">
        <v>1295</v>
      </c>
      <c r="E68" s="29">
        <v>147491042.5</v>
      </c>
    </row>
    <row r="69" spans="2:5" x14ac:dyDescent="0.25">
      <c r="B69" s="26" t="s">
        <v>28</v>
      </c>
      <c r="C69" s="27"/>
      <c r="D69" s="28">
        <v>1452</v>
      </c>
      <c r="E69" s="29">
        <v>226526304.81999999</v>
      </c>
    </row>
    <row r="70" spans="2:5" x14ac:dyDescent="0.25">
      <c r="B70" s="26" t="s">
        <v>29</v>
      </c>
      <c r="C70" s="27"/>
      <c r="D70" s="28">
        <v>1720</v>
      </c>
      <c r="E70" s="29">
        <v>314902689.18000001</v>
      </c>
    </row>
    <row r="71" spans="2:5" ht="15.75" thickBot="1" x14ac:dyDescent="0.3">
      <c r="B71" s="30" t="s">
        <v>30</v>
      </c>
      <c r="C71" s="31"/>
      <c r="D71" s="17">
        <v>218</v>
      </c>
      <c r="E71" s="32">
        <v>38107943.149999999</v>
      </c>
    </row>
    <row r="72" spans="2:5" ht="15.75" thickBot="1" x14ac:dyDescent="0.3">
      <c r="B72" s="18" t="s">
        <v>24</v>
      </c>
      <c r="C72" s="19"/>
      <c r="D72" s="20">
        <f>SUM(D67:D71)</f>
        <v>5304</v>
      </c>
      <c r="E72" s="33">
        <f>SUM(E67:E71)</f>
        <v>773797614.63999999</v>
      </c>
    </row>
    <row r="73" spans="2:5" x14ac:dyDescent="0.25">
      <c r="B73" s="34"/>
      <c r="C73" s="34"/>
      <c r="D73" s="35"/>
      <c r="E73" s="36"/>
    </row>
    <row r="74" spans="2:5" ht="15.75" thickBot="1" x14ac:dyDescent="0.3">
      <c r="B74" s="37" t="s">
        <v>36</v>
      </c>
      <c r="C74" s="34"/>
      <c r="D74" s="35"/>
      <c r="E74" s="36"/>
    </row>
    <row r="75" spans="2:5" ht="15.75" thickBot="1" x14ac:dyDescent="0.3">
      <c r="B75" s="22" t="s">
        <v>25</v>
      </c>
      <c r="C75" s="23"/>
      <c r="D75" s="24" t="s">
        <v>2</v>
      </c>
      <c r="E75" s="25" t="s">
        <v>3</v>
      </c>
    </row>
    <row r="76" spans="2:5" x14ac:dyDescent="0.25">
      <c r="B76" s="26" t="s">
        <v>26</v>
      </c>
      <c r="C76" s="27"/>
      <c r="D76" s="28">
        <v>1770</v>
      </c>
      <c r="E76" s="29">
        <v>169356950.28999999</v>
      </c>
    </row>
    <row r="77" spans="2:5" x14ac:dyDescent="0.25">
      <c r="B77" s="26" t="s">
        <v>27</v>
      </c>
      <c r="C77" s="27"/>
      <c r="D77" s="28">
        <v>3487</v>
      </c>
      <c r="E77" s="29">
        <v>405057993.17000002</v>
      </c>
    </row>
    <row r="78" spans="2:5" x14ac:dyDescent="0.25">
      <c r="B78" s="26" t="s">
        <v>28</v>
      </c>
      <c r="C78" s="27"/>
      <c r="D78" s="28">
        <v>4290</v>
      </c>
      <c r="E78" s="29">
        <v>750862520.36000001</v>
      </c>
    </row>
    <row r="79" spans="2:5" x14ac:dyDescent="0.25">
      <c r="B79" s="26" t="s">
        <v>29</v>
      </c>
      <c r="C79" s="27"/>
      <c r="D79" s="28">
        <v>5234</v>
      </c>
      <c r="E79" s="29">
        <v>1180627400.1800001</v>
      </c>
    </row>
    <row r="80" spans="2:5" ht="15.75" thickBot="1" x14ac:dyDescent="0.3">
      <c r="B80" s="30" t="s">
        <v>30</v>
      </c>
      <c r="C80" s="31"/>
      <c r="D80" s="17">
        <v>779</v>
      </c>
      <c r="E80" s="32">
        <v>174965864.55000001</v>
      </c>
    </row>
    <row r="81" spans="2:5" ht="15.75" thickBot="1" x14ac:dyDescent="0.3">
      <c r="B81" s="18" t="s">
        <v>24</v>
      </c>
      <c r="C81" s="19"/>
      <c r="D81" s="20">
        <f>SUM(D76:D80)</f>
        <v>15560</v>
      </c>
      <c r="E81" s="33">
        <f>SUM(E76:E80)</f>
        <v>2680870728.5500002</v>
      </c>
    </row>
    <row r="82" spans="2:5" x14ac:dyDescent="0.25">
      <c r="B82" s="34"/>
      <c r="C82" s="34"/>
      <c r="D82" s="35"/>
      <c r="E82" s="36"/>
    </row>
    <row r="83" spans="2:5" ht="15.75" thickBot="1" x14ac:dyDescent="0.3">
      <c r="B83" s="37" t="s">
        <v>37</v>
      </c>
      <c r="C83" s="34"/>
      <c r="D83" s="35"/>
      <c r="E83" s="36"/>
    </row>
    <row r="84" spans="2:5" ht="15.75" thickBot="1" x14ac:dyDescent="0.3">
      <c r="B84" s="22" t="s">
        <v>25</v>
      </c>
      <c r="C84" s="23"/>
      <c r="D84" s="24" t="s">
        <v>2</v>
      </c>
      <c r="E84" s="25" t="s">
        <v>3</v>
      </c>
    </row>
    <row r="85" spans="2:5" x14ac:dyDescent="0.25">
      <c r="B85" s="26" t="s">
        <v>26</v>
      </c>
      <c r="C85" s="27"/>
      <c r="D85" s="28">
        <v>2661</v>
      </c>
      <c r="E85" s="29">
        <v>248437279.97</v>
      </c>
    </row>
    <row r="86" spans="2:5" x14ac:dyDescent="0.25">
      <c r="B86" s="26" t="s">
        <v>27</v>
      </c>
      <c r="C86" s="27"/>
      <c r="D86" s="28">
        <v>8363</v>
      </c>
      <c r="E86" s="29">
        <v>857475888.37</v>
      </c>
    </row>
    <row r="87" spans="2:5" x14ac:dyDescent="0.25">
      <c r="B87" s="26" t="s">
        <v>28</v>
      </c>
      <c r="C87" s="27"/>
      <c r="D87" s="28">
        <v>8178</v>
      </c>
      <c r="E87" s="29">
        <v>1214016646.1199999</v>
      </c>
    </row>
    <row r="88" spans="2:5" x14ac:dyDescent="0.25">
      <c r="B88" s="26" t="s">
        <v>29</v>
      </c>
      <c r="C88" s="27"/>
      <c r="D88" s="28">
        <v>9384</v>
      </c>
      <c r="E88" s="29">
        <v>1765304240.3199999</v>
      </c>
    </row>
    <row r="89" spans="2:5" ht="15.75" thickBot="1" x14ac:dyDescent="0.3">
      <c r="B89" s="30" t="s">
        <v>30</v>
      </c>
      <c r="C89" s="31"/>
      <c r="D89" s="17">
        <v>2015</v>
      </c>
      <c r="E89" s="32">
        <v>237338164.81</v>
      </c>
    </row>
    <row r="90" spans="2:5" ht="15.75" thickBot="1" x14ac:dyDescent="0.3">
      <c r="B90" s="18" t="s">
        <v>24</v>
      </c>
      <c r="C90" s="19"/>
      <c r="D90" s="20">
        <f>SUM(D85:D89)</f>
        <v>30601</v>
      </c>
      <c r="E90" s="33">
        <f>SUM(E85:E89)</f>
        <v>4322572219.5900002</v>
      </c>
    </row>
    <row r="91" spans="2:5" x14ac:dyDescent="0.25">
      <c r="B91" s="34"/>
      <c r="C91" s="34"/>
      <c r="D91" s="35"/>
      <c r="E91" s="36"/>
    </row>
    <row r="92" spans="2:5" ht="15.75" thickBot="1" x14ac:dyDescent="0.3">
      <c r="B92" s="37" t="s">
        <v>38</v>
      </c>
      <c r="C92" s="34"/>
      <c r="D92" s="35"/>
      <c r="E92" s="36"/>
    </row>
    <row r="93" spans="2:5" ht="15.75" thickBot="1" x14ac:dyDescent="0.3">
      <c r="B93" s="22" t="s">
        <v>25</v>
      </c>
      <c r="C93" s="23"/>
      <c r="D93" s="24" t="s">
        <v>2</v>
      </c>
      <c r="E93" s="25" t="s">
        <v>3</v>
      </c>
    </row>
    <row r="94" spans="2:5" x14ac:dyDescent="0.25">
      <c r="B94" s="26" t="s">
        <v>26</v>
      </c>
      <c r="C94" s="27"/>
      <c r="D94" s="28">
        <v>997</v>
      </c>
      <c r="E94" s="29">
        <v>79677050.670000002</v>
      </c>
    </row>
    <row r="95" spans="2:5" x14ac:dyDescent="0.25">
      <c r="B95" s="26" t="s">
        <v>27</v>
      </c>
      <c r="C95" s="27"/>
      <c r="D95" s="28">
        <v>2570</v>
      </c>
      <c r="E95" s="29">
        <v>281994857.60000002</v>
      </c>
    </row>
    <row r="96" spans="2:5" x14ac:dyDescent="0.25">
      <c r="B96" s="26" t="s">
        <v>28</v>
      </c>
      <c r="C96" s="27"/>
      <c r="D96" s="28">
        <v>2868</v>
      </c>
      <c r="E96" s="29">
        <v>496533273.19999999</v>
      </c>
    </row>
    <row r="97" spans="2:5" x14ac:dyDescent="0.25">
      <c r="B97" s="26" t="s">
        <v>29</v>
      </c>
      <c r="C97" s="27"/>
      <c r="D97" s="28">
        <v>3614</v>
      </c>
      <c r="E97" s="29">
        <v>762099600.12</v>
      </c>
    </row>
    <row r="98" spans="2:5" ht="15.75" thickBot="1" x14ac:dyDescent="0.3">
      <c r="B98" s="30" t="s">
        <v>30</v>
      </c>
      <c r="C98" s="31"/>
      <c r="D98" s="17">
        <v>452</v>
      </c>
      <c r="E98" s="32">
        <v>87403890.870000005</v>
      </c>
    </row>
    <row r="99" spans="2:5" ht="15.75" thickBot="1" x14ac:dyDescent="0.3">
      <c r="B99" s="18" t="s">
        <v>24</v>
      </c>
      <c r="C99" s="19"/>
      <c r="D99" s="20">
        <f>SUM(D94:D98)</f>
        <v>10501</v>
      </c>
      <c r="E99" s="33">
        <f>SUM(E94:E98)</f>
        <v>1707708672.46</v>
      </c>
    </row>
    <row r="100" spans="2:5" x14ac:dyDescent="0.25">
      <c r="B100" s="34"/>
      <c r="C100" s="34"/>
      <c r="D100" s="35"/>
      <c r="E100" s="36"/>
    </row>
    <row r="101" spans="2:5" ht="15.75" thickBot="1" x14ac:dyDescent="0.3">
      <c r="B101" s="37" t="s">
        <v>44</v>
      </c>
      <c r="C101" s="34"/>
      <c r="D101" s="35"/>
      <c r="E101" s="36"/>
    </row>
    <row r="102" spans="2:5" ht="15.75" thickBot="1" x14ac:dyDescent="0.3">
      <c r="B102" s="22" t="s">
        <v>25</v>
      </c>
      <c r="C102" s="23"/>
      <c r="D102" s="24" t="s">
        <v>2</v>
      </c>
      <c r="E102" s="25" t="s">
        <v>3</v>
      </c>
    </row>
    <row r="103" spans="2:5" x14ac:dyDescent="0.25">
      <c r="B103" s="26" t="s">
        <v>26</v>
      </c>
      <c r="C103" s="27"/>
      <c r="D103" s="28">
        <v>983</v>
      </c>
      <c r="E103" s="29">
        <v>87172606.090000004</v>
      </c>
    </row>
    <row r="104" spans="2:5" x14ac:dyDescent="0.25">
      <c r="B104" s="26" t="s">
        <v>27</v>
      </c>
      <c r="C104" s="27"/>
      <c r="D104" s="28">
        <v>1882</v>
      </c>
      <c r="E104" s="29">
        <v>209658814.11000001</v>
      </c>
    </row>
    <row r="105" spans="2:5" x14ac:dyDescent="0.25">
      <c r="B105" s="26" t="s">
        <v>28</v>
      </c>
      <c r="C105" s="27"/>
      <c r="D105" s="28">
        <v>1833</v>
      </c>
      <c r="E105" s="29">
        <v>291219338.35000002</v>
      </c>
    </row>
    <row r="106" spans="2:5" x14ac:dyDescent="0.25">
      <c r="B106" s="26" t="s">
        <v>29</v>
      </c>
      <c r="C106" s="27"/>
      <c r="D106" s="28">
        <v>2299</v>
      </c>
      <c r="E106" s="29">
        <v>451505993.24000001</v>
      </c>
    </row>
    <row r="107" spans="2:5" ht="15.75" thickBot="1" x14ac:dyDescent="0.3">
      <c r="B107" s="30" t="s">
        <v>30</v>
      </c>
      <c r="C107" s="31"/>
      <c r="D107" s="17">
        <v>275</v>
      </c>
      <c r="E107" s="32">
        <v>57968306.219999999</v>
      </c>
    </row>
    <row r="108" spans="2:5" ht="15.75" thickBot="1" x14ac:dyDescent="0.3">
      <c r="B108" s="18" t="s">
        <v>24</v>
      </c>
      <c r="C108" s="19"/>
      <c r="D108" s="20">
        <f>SUM(D103:D107)</f>
        <v>7272</v>
      </c>
      <c r="E108" s="33">
        <f>SUM(E103:E107)</f>
        <v>1097525058.01</v>
      </c>
    </row>
    <row r="109" spans="2:5" x14ac:dyDescent="0.25">
      <c r="B109" s="34"/>
      <c r="C109" s="34"/>
      <c r="D109" s="35"/>
      <c r="E109" s="36"/>
    </row>
    <row r="110" spans="2:5" ht="15.75" thickBot="1" x14ac:dyDescent="0.3">
      <c r="B110" s="37" t="s">
        <v>40</v>
      </c>
      <c r="C110" s="34"/>
      <c r="D110" s="35"/>
      <c r="E110" s="36"/>
    </row>
    <row r="111" spans="2:5" ht="15.75" thickBot="1" x14ac:dyDescent="0.3">
      <c r="B111" s="22" t="s">
        <v>25</v>
      </c>
      <c r="C111" s="23"/>
      <c r="D111" s="24" t="s">
        <v>2</v>
      </c>
      <c r="E111" s="25" t="s">
        <v>3</v>
      </c>
    </row>
    <row r="112" spans="2:5" x14ac:dyDescent="0.25">
      <c r="B112" s="26" t="s">
        <v>26</v>
      </c>
      <c r="C112" s="27"/>
      <c r="D112" s="28">
        <v>929</v>
      </c>
      <c r="E112" s="29">
        <v>69127465.939999998</v>
      </c>
    </row>
    <row r="113" spans="2:5" x14ac:dyDescent="0.25">
      <c r="B113" s="26" t="s">
        <v>27</v>
      </c>
      <c r="C113" s="27"/>
      <c r="D113" s="28">
        <v>1616</v>
      </c>
      <c r="E113" s="29">
        <v>179701059.19999999</v>
      </c>
    </row>
    <row r="114" spans="2:5" x14ac:dyDescent="0.25">
      <c r="B114" s="26" t="s">
        <v>28</v>
      </c>
      <c r="C114" s="27"/>
      <c r="D114" s="28">
        <v>1759</v>
      </c>
      <c r="E114" s="29">
        <v>273816534.42000002</v>
      </c>
    </row>
    <row r="115" spans="2:5" x14ac:dyDescent="0.25">
      <c r="B115" s="26" t="s">
        <v>29</v>
      </c>
      <c r="C115" s="27"/>
      <c r="D115" s="28">
        <v>1981</v>
      </c>
      <c r="E115" s="29">
        <v>375710146.80000001</v>
      </c>
    </row>
    <row r="116" spans="2:5" ht="15.75" thickBot="1" x14ac:dyDescent="0.3">
      <c r="B116" s="30" t="s">
        <v>30</v>
      </c>
      <c r="C116" s="31"/>
      <c r="D116" s="17">
        <v>246</v>
      </c>
      <c r="E116" s="32">
        <v>45272370.600000001</v>
      </c>
    </row>
    <row r="117" spans="2:5" ht="15.75" thickBot="1" x14ac:dyDescent="0.3">
      <c r="B117" s="18" t="s">
        <v>24</v>
      </c>
      <c r="C117" s="19"/>
      <c r="D117" s="20">
        <f>SUM(D112:D116)</f>
        <v>6531</v>
      </c>
      <c r="E117" s="33">
        <f>SUM(E112:E116)</f>
        <v>943627576.96000004</v>
      </c>
    </row>
    <row r="118" spans="2:5" x14ac:dyDescent="0.25">
      <c r="B118" s="34"/>
      <c r="C118" s="34"/>
      <c r="D118" s="35"/>
      <c r="E118" s="36"/>
    </row>
    <row r="119" spans="2:5" ht="15.75" thickBot="1" x14ac:dyDescent="0.3">
      <c r="B119" s="37" t="s">
        <v>41</v>
      </c>
      <c r="C119" s="34"/>
      <c r="D119" s="35"/>
      <c r="E119" s="36"/>
    </row>
    <row r="120" spans="2:5" ht="15.75" thickBot="1" x14ac:dyDescent="0.3">
      <c r="B120" s="22" t="s">
        <v>25</v>
      </c>
      <c r="C120" s="23"/>
      <c r="D120" s="24" t="s">
        <v>2</v>
      </c>
      <c r="E120" s="25" t="s">
        <v>3</v>
      </c>
    </row>
    <row r="121" spans="2:5" x14ac:dyDescent="0.25">
      <c r="B121" s="26" t="s">
        <v>26</v>
      </c>
      <c r="C121" s="27"/>
      <c r="D121" s="28">
        <v>947</v>
      </c>
      <c r="E121" s="29">
        <v>39939464.549999997</v>
      </c>
    </row>
    <row r="122" spans="2:5" x14ac:dyDescent="0.25">
      <c r="B122" s="26" t="s">
        <v>27</v>
      </c>
      <c r="C122" s="27"/>
      <c r="D122" s="28">
        <v>1772</v>
      </c>
      <c r="E122" s="29">
        <v>119253793.61</v>
      </c>
    </row>
    <row r="123" spans="2:5" x14ac:dyDescent="0.25">
      <c r="B123" s="26" t="s">
        <v>28</v>
      </c>
      <c r="C123" s="27"/>
      <c r="D123" s="28">
        <v>2162</v>
      </c>
      <c r="E123" s="29">
        <v>245758010.84</v>
      </c>
    </row>
    <row r="124" spans="2:5" x14ac:dyDescent="0.25">
      <c r="B124" s="26" t="s">
        <v>29</v>
      </c>
      <c r="C124" s="27"/>
      <c r="D124" s="28">
        <v>2635</v>
      </c>
      <c r="E124" s="29">
        <v>356629276.38999999</v>
      </c>
    </row>
    <row r="125" spans="2:5" ht="15.75" thickBot="1" x14ac:dyDescent="0.3">
      <c r="B125" s="30" t="s">
        <v>30</v>
      </c>
      <c r="C125" s="31"/>
      <c r="D125" s="17">
        <v>413</v>
      </c>
      <c r="E125" s="32">
        <v>58991497.329999998</v>
      </c>
    </row>
    <row r="126" spans="2:5" ht="15.75" thickBot="1" x14ac:dyDescent="0.3">
      <c r="B126" s="18" t="s">
        <v>24</v>
      </c>
      <c r="C126" s="19"/>
      <c r="D126" s="20">
        <f>SUM(D121:D125)</f>
        <v>7929</v>
      </c>
      <c r="E126" s="33">
        <f>SUM(E121:E125)</f>
        <v>820572042.72000003</v>
      </c>
    </row>
    <row r="127" spans="2:5" x14ac:dyDescent="0.25">
      <c r="B127" s="34"/>
      <c r="C127" s="34"/>
      <c r="D127" s="35"/>
      <c r="E127" s="36"/>
    </row>
    <row r="128" spans="2:5" ht="15.75" thickBot="1" x14ac:dyDescent="0.3">
      <c r="B128" s="37" t="s">
        <v>45</v>
      </c>
      <c r="C128" s="34"/>
      <c r="D128" s="35"/>
      <c r="E128" s="36"/>
    </row>
    <row r="129" spans="2:5" ht="15.75" thickBot="1" x14ac:dyDescent="0.3">
      <c r="B129" s="22" t="s">
        <v>25</v>
      </c>
      <c r="C129" s="23"/>
      <c r="D129" s="24" t="s">
        <v>2</v>
      </c>
      <c r="E129" s="25" t="s">
        <v>3</v>
      </c>
    </row>
    <row r="130" spans="2:5" x14ac:dyDescent="0.25">
      <c r="B130" s="26" t="s">
        <v>26</v>
      </c>
      <c r="C130" s="27"/>
      <c r="D130" s="28">
        <v>1963</v>
      </c>
      <c r="E130" s="29">
        <v>100786430.87</v>
      </c>
    </row>
    <row r="131" spans="2:5" x14ac:dyDescent="0.25">
      <c r="B131" s="26" t="s">
        <v>27</v>
      </c>
      <c r="C131" s="27"/>
      <c r="D131" s="28">
        <v>3839</v>
      </c>
      <c r="E131" s="29">
        <v>250148794.91</v>
      </c>
    </row>
    <row r="132" spans="2:5" x14ac:dyDescent="0.25">
      <c r="B132" s="26" t="s">
        <v>28</v>
      </c>
      <c r="C132" s="27"/>
      <c r="D132" s="28">
        <v>4518</v>
      </c>
      <c r="E132" s="29">
        <v>511274630.91000003</v>
      </c>
    </row>
    <row r="133" spans="2:5" x14ac:dyDescent="0.25">
      <c r="B133" s="26" t="s">
        <v>29</v>
      </c>
      <c r="C133" s="27"/>
      <c r="D133" s="28">
        <v>6303</v>
      </c>
      <c r="E133" s="29">
        <v>871428258.80999994</v>
      </c>
    </row>
    <row r="134" spans="2:5" ht="15.75" thickBot="1" x14ac:dyDescent="0.3">
      <c r="B134" s="30" t="s">
        <v>30</v>
      </c>
      <c r="C134" s="31"/>
      <c r="D134" s="17">
        <v>831</v>
      </c>
      <c r="E134" s="32">
        <v>130418280.90000001</v>
      </c>
    </row>
    <row r="135" spans="2:5" ht="15.75" thickBot="1" x14ac:dyDescent="0.3">
      <c r="B135" s="18" t="s">
        <v>24</v>
      </c>
      <c r="C135" s="19"/>
      <c r="D135" s="20">
        <f>SUM(D130:D134)</f>
        <v>17454</v>
      </c>
      <c r="E135" s="33">
        <f>SUM(E130:E134)</f>
        <v>1864056396.4000001</v>
      </c>
    </row>
    <row r="137" spans="2:5" ht="15.75" thickBot="1" x14ac:dyDescent="0.3">
      <c r="B137" s="37" t="s">
        <v>46</v>
      </c>
      <c r="C137" s="34"/>
      <c r="D137" s="35"/>
      <c r="E137" s="36"/>
    </row>
    <row r="138" spans="2:5" ht="15.75" thickBot="1" x14ac:dyDescent="0.3">
      <c r="B138" s="22" t="s">
        <v>25</v>
      </c>
      <c r="C138" s="23"/>
      <c r="D138" s="24" t="s">
        <v>2</v>
      </c>
      <c r="E138" s="25" t="s">
        <v>3</v>
      </c>
    </row>
    <row r="139" spans="2:5" x14ac:dyDescent="0.25">
      <c r="B139" s="26" t="s">
        <v>26</v>
      </c>
      <c r="C139" s="27"/>
      <c r="D139" s="28">
        <v>564</v>
      </c>
      <c r="E139" s="29">
        <v>32172655.390000001</v>
      </c>
    </row>
    <row r="140" spans="2:5" x14ac:dyDescent="0.25">
      <c r="B140" s="26" t="s">
        <v>27</v>
      </c>
      <c r="C140" s="27"/>
      <c r="D140" s="28">
        <v>1222</v>
      </c>
      <c r="E140" s="29">
        <v>94139143.209999993</v>
      </c>
    </row>
    <row r="141" spans="2:5" x14ac:dyDescent="0.25">
      <c r="B141" s="26" t="s">
        <v>28</v>
      </c>
      <c r="C141" s="27"/>
      <c r="D141" s="28">
        <v>1701</v>
      </c>
      <c r="E141" s="29">
        <v>206870924.13</v>
      </c>
    </row>
    <row r="142" spans="2:5" x14ac:dyDescent="0.25">
      <c r="B142" s="26" t="s">
        <v>29</v>
      </c>
      <c r="C142" s="27"/>
      <c r="D142" s="28">
        <v>2212</v>
      </c>
      <c r="E142" s="29">
        <v>356754344.95999998</v>
      </c>
    </row>
    <row r="143" spans="2:5" ht="15.75" thickBot="1" x14ac:dyDescent="0.3">
      <c r="B143" s="30" t="s">
        <v>30</v>
      </c>
      <c r="C143" s="31"/>
      <c r="D143" s="17">
        <v>295</v>
      </c>
      <c r="E143" s="32">
        <v>57184749.049999997</v>
      </c>
    </row>
    <row r="144" spans="2:5" ht="15.75" thickBot="1" x14ac:dyDescent="0.3">
      <c r="B144" s="18" t="s">
        <v>24</v>
      </c>
      <c r="C144" s="19"/>
      <c r="D144" s="20">
        <f>SUM(D139:D143)</f>
        <v>5994</v>
      </c>
      <c r="E144" s="33">
        <f>SUM(E139:E143)</f>
        <v>747121816.74000001</v>
      </c>
    </row>
  </sheetData>
  <mergeCells count="7">
    <mergeCell ref="B13:B14"/>
    <mergeCell ref="B15:B17"/>
    <mergeCell ref="B1:E1"/>
    <mergeCell ref="B4:B5"/>
    <mergeCell ref="B6:B8"/>
    <mergeCell ref="B9:B10"/>
    <mergeCell ref="B11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 2024</vt:lpstr>
      <vt:lpstr>SE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Špeldová</dc:creator>
  <cp:lastModifiedBy>Špeldová Lucie (VZP ČR Ústředí)</cp:lastModifiedBy>
  <cp:lastPrinted>2024-07-15T06:13:34Z</cp:lastPrinted>
  <dcterms:created xsi:type="dcterms:W3CDTF">2024-01-04T11:54:12Z</dcterms:created>
  <dcterms:modified xsi:type="dcterms:W3CDTF">2024-07-30T13:00:32Z</dcterms:modified>
</cp:coreProperties>
</file>