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ll19\Documents\PETR ÚKOLY\Daňové a soudní exekuce - výběry\výběry 2024 - Hábl\"/>
    </mc:Choice>
  </mc:AlternateContent>
  <xr:revisionPtr revIDLastSave="0" documentId="13_ncr:1_{0A861466-1C6C-40FF-9BEE-1F354BD20945}" xr6:coauthVersionLast="47" xr6:coauthVersionMax="47" xr10:uidLastSave="{00000000-0000-0000-0000-000000000000}"/>
  <bookViews>
    <workbookView xWindow="-108" yWindow="-108" windowWidth="23256" windowHeight="12456" activeTab="1" xr2:uid="{BB62056D-EF9C-4B06-BB67-F3B38486CCDD}"/>
  </bookViews>
  <sheets>
    <sheet name="DE " sheetId="1" r:id="rId1"/>
    <sheet name="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144" i="2"/>
  <c r="C144" i="2"/>
  <c r="D135" i="2"/>
  <c r="C135" i="2"/>
  <c r="D126" i="2"/>
  <c r="C126" i="2"/>
  <c r="D117" i="2"/>
  <c r="C117" i="2"/>
  <c r="D108" i="2"/>
  <c r="C108" i="2"/>
  <c r="D99" i="2"/>
  <c r="C99" i="2"/>
  <c r="D90" i="2"/>
  <c r="C90" i="2"/>
  <c r="D81" i="2"/>
  <c r="C81" i="2"/>
  <c r="D72" i="2"/>
  <c r="C72" i="2"/>
  <c r="D63" i="2"/>
  <c r="C63" i="2"/>
  <c r="C54" i="2"/>
  <c r="D45" i="2"/>
  <c r="C45" i="2"/>
  <c r="D36" i="2"/>
  <c r="C36" i="2"/>
  <c r="D27" i="2"/>
  <c r="C27" i="2"/>
  <c r="D18" i="2"/>
  <c r="C18" i="2"/>
  <c r="D144" i="1"/>
  <c r="C144" i="1"/>
  <c r="D135" i="1"/>
  <c r="C135" i="1"/>
  <c r="D126" i="1"/>
  <c r="C126" i="1"/>
  <c r="D117" i="1"/>
  <c r="C117" i="1"/>
  <c r="D108" i="1"/>
  <c r="C108" i="1"/>
  <c r="D99" i="1"/>
  <c r="C99" i="1"/>
  <c r="D90" i="1"/>
  <c r="C90" i="1"/>
  <c r="D81" i="1"/>
  <c r="C81" i="1"/>
  <c r="D72" i="1"/>
  <c r="C72" i="1"/>
  <c r="D63" i="1"/>
  <c r="C63" i="1"/>
  <c r="D54" i="1"/>
  <c r="C54" i="1"/>
  <c r="D45" i="1"/>
  <c r="C45" i="1"/>
  <c r="D36" i="1"/>
  <c r="C36" i="1"/>
  <c r="D27" i="1"/>
  <c r="C27" i="1"/>
  <c r="D18" i="1"/>
  <c r="C18" i="1"/>
</calcChain>
</file>

<file path=xl/sharedStrings.xml><?xml version="1.0" encoding="utf-8"?>
<sst xmlns="http://schemas.openxmlformats.org/spreadsheetml/2006/main" count="332" uniqueCount="49">
  <si>
    <t>Regionální pobočka</t>
  </si>
  <si>
    <t>Kraj</t>
  </si>
  <si>
    <t>počet plátců</t>
  </si>
  <si>
    <t>Kč</t>
  </si>
  <si>
    <t>Praha</t>
  </si>
  <si>
    <t xml:space="preserve">Praha </t>
  </si>
  <si>
    <t xml:space="preserve">Středočeský </t>
  </si>
  <si>
    <t>Plzeň</t>
  </si>
  <si>
    <t>Jihočeský</t>
  </si>
  <si>
    <t>Plzeňský</t>
  </si>
  <si>
    <t>Karlovarský</t>
  </si>
  <si>
    <t>Brno</t>
  </si>
  <si>
    <t>Vysočina</t>
  </si>
  <si>
    <t>Jihomoravský</t>
  </si>
  <si>
    <t>Ústí n. Labem</t>
  </si>
  <si>
    <t>Ústecký</t>
  </si>
  <si>
    <t>Liberecký</t>
  </si>
  <si>
    <t>Hradec Králové</t>
  </si>
  <si>
    <t>Královéhradecký</t>
  </si>
  <si>
    <t>Pardubický</t>
  </si>
  <si>
    <t>Ostrava</t>
  </si>
  <si>
    <t>Olomoucký</t>
  </si>
  <si>
    <t>Moravskoslezský</t>
  </si>
  <si>
    <t>Zlínský</t>
  </si>
  <si>
    <t>Celkem</t>
  </si>
  <si>
    <t>Věkové rozpětí</t>
  </si>
  <si>
    <t>18 - 29 let</t>
  </si>
  <si>
    <t>30 - 39 let</t>
  </si>
  <si>
    <t>40 - 49 let</t>
  </si>
  <si>
    <t>50 - 65 let</t>
  </si>
  <si>
    <t>66 let a výše</t>
  </si>
  <si>
    <t>Středočeský kraj</t>
  </si>
  <si>
    <t>Jihočeský kraj</t>
  </si>
  <si>
    <t>Plzeňský kraj</t>
  </si>
  <si>
    <t>Karlovarský kraj</t>
  </si>
  <si>
    <t>kraj Vysočina</t>
  </si>
  <si>
    <t>Jihomoravský kraj</t>
  </si>
  <si>
    <t>Ústecký kraj</t>
  </si>
  <si>
    <t>Liberecký kraj</t>
  </si>
  <si>
    <t xml:space="preserve">Královehradecký kraj </t>
  </si>
  <si>
    <t>Pardubický kraj</t>
  </si>
  <si>
    <t>Olomoucký kraj</t>
  </si>
  <si>
    <t xml:space="preserve">Moravskoslezský kraj </t>
  </si>
  <si>
    <t xml:space="preserve">Zlínský kraj </t>
  </si>
  <si>
    <t>Královehradecký kraj</t>
  </si>
  <si>
    <t>Moravskoslezský kraj</t>
  </si>
  <si>
    <t>Zlínský kraj</t>
  </si>
  <si>
    <t>Daňové exekuce - žádost z 19.12.2023</t>
  </si>
  <si>
    <t>Soudní exekuce - žádost z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</si>
</sst>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0" fontId="0" fillId="0" borderId="10" xfId="0" applyFont="1" applyBorder="1"/>
    <xf numFmtId="0" fontId="2" fillId="0" borderId="5" xfId="0" applyFont="1" applyBorder="1"/>
    <xf numFmtId="164" fontId="0" fillId="0" borderId="6" xfId="0" applyNumberFormat="1" applyBorder="1"/>
    <xf numFmtId="0" fontId="0" fillId="0" borderId="12" xfId="0" applyFont="1" applyBorder="1"/>
    <xf numFmtId="0" fontId="2" fillId="0" borderId="13" xfId="0" applyFont="1" applyBorder="1"/>
    <xf numFmtId="164" fontId="0" fillId="0" borderId="14" xfId="0" applyNumberFormat="1" applyBorder="1"/>
    <xf numFmtId="0" fontId="0" fillId="0" borderId="15" xfId="0" applyFont="1" applyBorder="1"/>
    <xf numFmtId="0" fontId="2" fillId="0" borderId="16" xfId="0" applyFont="1" applyBorder="1"/>
    <xf numFmtId="164" fontId="0" fillId="0" borderId="17" xfId="0" applyNumberFormat="1" applyBorder="1"/>
    <xf numFmtId="164" fontId="0" fillId="0" borderId="6" xfId="0" applyNumberFormat="1" applyFont="1" applyBorder="1"/>
    <xf numFmtId="0" fontId="0" fillId="0" borderId="18" xfId="0" applyFont="1" applyBorder="1"/>
    <xf numFmtId="0" fontId="2" fillId="0" borderId="8" xfId="0" applyFont="1" applyBorder="1"/>
    <xf numFmtId="164" fontId="0" fillId="0" borderId="9" xfId="0" applyNumberFormat="1" applyFont="1" applyBorder="1"/>
    <xf numFmtId="164" fontId="0" fillId="0" borderId="9" xfId="0" applyNumberFormat="1" applyBorder="1"/>
    <xf numFmtId="0" fontId="0" fillId="0" borderId="2" xfId="0" applyFont="1" applyBorder="1"/>
    <xf numFmtId="0" fontId="2" fillId="0" borderId="3" xfId="0" applyFont="1" applyBorder="1"/>
    <xf numFmtId="164" fontId="0" fillId="0" borderId="4" xfId="0" applyNumberFormat="1" applyBorder="1"/>
    <xf numFmtId="0" fontId="0" fillId="0" borderId="19" xfId="0" applyFont="1" applyBorder="1"/>
    <xf numFmtId="0" fontId="2" fillId="0" borderId="20" xfId="0" applyFont="1" applyBorder="1"/>
    <xf numFmtId="164" fontId="0" fillId="0" borderId="21" xfId="0" applyNumberFormat="1" applyBorder="1"/>
    <xf numFmtId="0" fontId="1" fillId="0" borderId="22" xfId="0" applyFont="1" applyBorder="1"/>
    <xf numFmtId="0" fontId="1" fillId="0" borderId="23" xfId="0" applyFont="1" applyBorder="1"/>
    <xf numFmtId="0" fontId="2" fillId="0" borderId="24" xfId="0" applyFont="1" applyBorder="1"/>
    <xf numFmtId="164" fontId="0" fillId="0" borderId="25" xfId="0" applyNumberFormat="1" applyBorder="1"/>
    <xf numFmtId="0" fontId="1" fillId="2" borderId="0" xfId="0" applyFont="1" applyFill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164" fontId="2" fillId="0" borderId="29" xfId="0" applyNumberFormat="1" applyFont="1" applyBorder="1"/>
    <xf numFmtId="0" fontId="1" fillId="0" borderId="30" xfId="0" applyFont="1" applyBorder="1"/>
    <xf numFmtId="0" fontId="1" fillId="0" borderId="19" xfId="0" applyFont="1" applyBorder="1"/>
    <xf numFmtId="164" fontId="2" fillId="0" borderId="21" xfId="0" applyNumberFormat="1" applyFont="1" applyBorder="1"/>
    <xf numFmtId="164" fontId="2" fillId="0" borderId="25" xfId="0" applyNumberFormat="1" applyFon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2" borderId="0" xfId="0" applyFont="1" applyFill="1" applyBorder="1"/>
    <xf numFmtId="0" fontId="0" fillId="0" borderId="24" xfId="0" applyBorder="1"/>
    <xf numFmtId="164" fontId="2" fillId="0" borderId="14" xfId="0" applyNumberFormat="1" applyFont="1" applyBorder="1"/>
    <xf numFmtId="164" fontId="2" fillId="0" borderId="6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6" xfId="0" applyNumberFormat="1" applyFont="1" applyBorder="1"/>
    <xf numFmtId="164" fontId="2" fillId="0" borderId="17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0" fontId="1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1910-D4FA-4A8F-86F0-26C5CE9459C8}">
  <dimension ref="A1:D144"/>
  <sheetViews>
    <sheetView workbookViewId="0">
      <selection activeCell="E1" sqref="E1"/>
    </sheetView>
  </sheetViews>
  <sheetFormatPr defaultRowHeight="14.4" x14ac:dyDescent="0.3"/>
  <cols>
    <col min="1" max="1" width="18.6640625" customWidth="1"/>
    <col min="2" max="2" width="17.33203125" customWidth="1"/>
    <col min="3" max="3" width="12.5546875" customWidth="1"/>
    <col min="4" max="4" width="19.88671875" customWidth="1"/>
  </cols>
  <sheetData>
    <row r="1" spans="1:4" x14ac:dyDescent="0.3">
      <c r="A1" s="64" t="s">
        <v>47</v>
      </c>
      <c r="B1" s="64"/>
      <c r="C1" s="64"/>
      <c r="D1" s="64"/>
    </row>
    <row r="2" spans="1:4" ht="15" thickBot="1" x14ac:dyDescent="0.35">
      <c r="A2" s="1"/>
      <c r="B2" s="1"/>
      <c r="C2" s="1"/>
      <c r="D2" s="1"/>
    </row>
    <row r="3" spans="1:4" ht="15" thickBot="1" x14ac:dyDescent="0.35">
      <c r="A3" s="2" t="s">
        <v>0</v>
      </c>
      <c r="B3" s="3" t="s">
        <v>1</v>
      </c>
      <c r="C3" s="4" t="s">
        <v>2</v>
      </c>
      <c r="D3" s="5" t="s">
        <v>3</v>
      </c>
    </row>
    <row r="4" spans="1:4" x14ac:dyDescent="0.3">
      <c r="A4" s="65" t="s">
        <v>4</v>
      </c>
      <c r="B4" s="6" t="s">
        <v>5</v>
      </c>
      <c r="C4" s="7">
        <v>1194</v>
      </c>
      <c r="D4" s="8">
        <v>111124641.02</v>
      </c>
    </row>
    <row r="5" spans="1:4" ht="15" thickBot="1" x14ac:dyDescent="0.35">
      <c r="A5" s="66"/>
      <c r="B5" s="9" t="s">
        <v>6</v>
      </c>
      <c r="C5" s="10">
        <v>1265</v>
      </c>
      <c r="D5" s="11">
        <v>113762195.76000001</v>
      </c>
    </row>
    <row r="6" spans="1:4" x14ac:dyDescent="0.3">
      <c r="A6" s="67" t="s">
        <v>7</v>
      </c>
      <c r="B6" s="12" t="s">
        <v>8</v>
      </c>
      <c r="C6" s="13">
        <v>1078</v>
      </c>
      <c r="D6" s="14">
        <v>64734710.020000003</v>
      </c>
    </row>
    <row r="7" spans="1:4" x14ac:dyDescent="0.3">
      <c r="A7" s="68"/>
      <c r="B7" s="15" t="s">
        <v>9</v>
      </c>
      <c r="C7" s="16">
        <v>617</v>
      </c>
      <c r="D7" s="17">
        <v>31573584.09</v>
      </c>
    </row>
    <row r="8" spans="1:4" ht="15" thickBot="1" x14ac:dyDescent="0.35">
      <c r="A8" s="69"/>
      <c r="B8" s="18" t="s">
        <v>10</v>
      </c>
      <c r="C8" s="19">
        <v>506</v>
      </c>
      <c r="D8" s="20">
        <v>28711721.190000001</v>
      </c>
    </row>
    <row r="9" spans="1:4" x14ac:dyDescent="0.3">
      <c r="A9" s="61" t="s">
        <v>11</v>
      </c>
      <c r="B9" s="12" t="s">
        <v>12</v>
      </c>
      <c r="C9" s="13">
        <v>631</v>
      </c>
      <c r="D9" s="21">
        <v>45422926.420000002</v>
      </c>
    </row>
    <row r="10" spans="1:4" ht="15" thickBot="1" x14ac:dyDescent="0.35">
      <c r="A10" s="63"/>
      <c r="B10" s="22" t="s">
        <v>13</v>
      </c>
      <c r="C10" s="23">
        <v>1361</v>
      </c>
      <c r="D10" s="24">
        <v>106224871.79000001</v>
      </c>
    </row>
    <row r="11" spans="1:4" x14ac:dyDescent="0.3">
      <c r="A11" s="61" t="s">
        <v>14</v>
      </c>
      <c r="B11" s="12" t="s">
        <v>15</v>
      </c>
      <c r="C11" s="13">
        <v>827</v>
      </c>
      <c r="D11" s="14">
        <v>50077077.049999997</v>
      </c>
    </row>
    <row r="12" spans="1:4" ht="15" thickBot="1" x14ac:dyDescent="0.35">
      <c r="A12" s="63"/>
      <c r="B12" s="22" t="s">
        <v>16</v>
      </c>
      <c r="C12" s="23">
        <v>571</v>
      </c>
      <c r="D12" s="25">
        <v>33958687.75</v>
      </c>
    </row>
    <row r="13" spans="1:4" x14ac:dyDescent="0.3">
      <c r="A13" s="61" t="s">
        <v>17</v>
      </c>
      <c r="B13" s="12" t="s">
        <v>18</v>
      </c>
      <c r="C13" s="13">
        <v>832</v>
      </c>
      <c r="D13" s="14">
        <v>54852443.689999998</v>
      </c>
    </row>
    <row r="14" spans="1:4" ht="15" thickBot="1" x14ac:dyDescent="0.35">
      <c r="A14" s="63"/>
      <c r="B14" s="22" t="s">
        <v>19</v>
      </c>
      <c r="C14" s="23">
        <v>824</v>
      </c>
      <c r="D14" s="25">
        <v>47381325.369999997</v>
      </c>
    </row>
    <row r="15" spans="1:4" x14ac:dyDescent="0.3">
      <c r="A15" s="61" t="s">
        <v>20</v>
      </c>
      <c r="B15" s="26" t="s">
        <v>21</v>
      </c>
      <c r="C15" s="27">
        <v>704</v>
      </c>
      <c r="D15" s="28">
        <v>31448176.010000002</v>
      </c>
    </row>
    <row r="16" spans="1:4" x14ac:dyDescent="0.3">
      <c r="A16" s="62"/>
      <c r="B16" s="29" t="s">
        <v>22</v>
      </c>
      <c r="C16" s="30">
        <v>1033</v>
      </c>
      <c r="D16" s="31">
        <v>49519127.960000001</v>
      </c>
    </row>
    <row r="17" spans="1:4" ht="15" thickBot="1" x14ac:dyDescent="0.35">
      <c r="A17" s="63"/>
      <c r="B17" s="22" t="s">
        <v>23</v>
      </c>
      <c r="C17" s="23">
        <v>539</v>
      </c>
      <c r="D17" s="25">
        <v>20788138.539999999</v>
      </c>
    </row>
    <row r="18" spans="1:4" ht="15" thickBot="1" x14ac:dyDescent="0.35">
      <c r="A18" s="32" t="s">
        <v>24</v>
      </c>
      <c r="B18" s="33"/>
      <c r="C18" s="34">
        <f>SUM(C4:C17)</f>
        <v>11982</v>
      </c>
      <c r="D18" s="35">
        <f>SUM(D4:D17)</f>
        <v>789579626.65999997</v>
      </c>
    </row>
    <row r="20" spans="1:4" ht="15" thickBot="1" x14ac:dyDescent="0.35">
      <c r="A20" s="36" t="s">
        <v>4</v>
      </c>
    </row>
    <row r="21" spans="1:4" ht="15" thickBot="1" x14ac:dyDescent="0.35">
      <c r="A21" s="37" t="s">
        <v>25</v>
      </c>
      <c r="B21" s="38"/>
      <c r="C21" s="39" t="s">
        <v>2</v>
      </c>
      <c r="D21" s="40" t="s">
        <v>3</v>
      </c>
    </row>
    <row r="22" spans="1:4" x14ac:dyDescent="0.3">
      <c r="A22" s="41" t="s">
        <v>26</v>
      </c>
      <c r="B22" s="42"/>
      <c r="C22" s="43">
        <v>108</v>
      </c>
      <c r="D22" s="44">
        <v>7231625.7300000004</v>
      </c>
    </row>
    <row r="23" spans="1:4" x14ac:dyDescent="0.3">
      <c r="A23" s="41" t="s">
        <v>27</v>
      </c>
      <c r="B23" s="42"/>
      <c r="C23" s="43">
        <v>277</v>
      </c>
      <c r="D23" s="44">
        <v>23380507.579999998</v>
      </c>
    </row>
    <row r="24" spans="1:4" x14ac:dyDescent="0.3">
      <c r="A24" s="41" t="s">
        <v>28</v>
      </c>
      <c r="B24" s="42"/>
      <c r="C24" s="43">
        <v>328</v>
      </c>
      <c r="D24" s="44">
        <v>31788844.289999999</v>
      </c>
    </row>
    <row r="25" spans="1:4" x14ac:dyDescent="0.3">
      <c r="A25" s="41" t="s">
        <v>29</v>
      </c>
      <c r="B25" s="42"/>
      <c r="C25" s="43">
        <v>371</v>
      </c>
      <c r="D25" s="44">
        <v>40619802.539999999</v>
      </c>
    </row>
    <row r="26" spans="1:4" ht="15" thickBot="1" x14ac:dyDescent="0.35">
      <c r="A26" s="45" t="s">
        <v>30</v>
      </c>
      <c r="B26" s="46"/>
      <c r="C26" s="30">
        <v>110</v>
      </c>
      <c r="D26" s="47">
        <v>8103860.8799999999</v>
      </c>
    </row>
    <row r="27" spans="1:4" ht="15" thickBot="1" x14ac:dyDescent="0.35">
      <c r="A27" s="32" t="s">
        <v>24</v>
      </c>
      <c r="B27" s="33"/>
      <c r="C27" s="34">
        <f>SUM(C22:C26)</f>
        <v>1194</v>
      </c>
      <c r="D27" s="48">
        <f>SUM(D22:D26)</f>
        <v>111124641.01999998</v>
      </c>
    </row>
    <row r="28" spans="1:4" x14ac:dyDescent="0.3">
      <c r="A28" s="49"/>
      <c r="B28" s="49"/>
      <c r="C28" s="50"/>
      <c r="D28" s="51"/>
    </row>
    <row r="29" spans="1:4" ht="15" thickBot="1" x14ac:dyDescent="0.35">
      <c r="A29" s="52" t="s">
        <v>31</v>
      </c>
      <c r="B29" s="49"/>
      <c r="C29" s="50"/>
      <c r="D29" s="51"/>
    </row>
    <row r="30" spans="1:4" ht="15" thickBot="1" x14ac:dyDescent="0.35">
      <c r="A30" s="37" t="s">
        <v>25</v>
      </c>
      <c r="B30" s="38"/>
      <c r="C30" s="39" t="s">
        <v>2</v>
      </c>
      <c r="D30" s="40" t="s">
        <v>3</v>
      </c>
    </row>
    <row r="31" spans="1:4" x14ac:dyDescent="0.3">
      <c r="A31" s="41" t="s">
        <v>26</v>
      </c>
      <c r="B31" s="42"/>
      <c r="C31" s="43">
        <v>106</v>
      </c>
      <c r="D31" s="44">
        <v>8759251.4600000009</v>
      </c>
    </row>
    <row r="32" spans="1:4" x14ac:dyDescent="0.3">
      <c r="A32" s="41" t="s">
        <v>27</v>
      </c>
      <c r="B32" s="42"/>
      <c r="C32" s="43">
        <v>301</v>
      </c>
      <c r="D32" s="44">
        <v>27586398.670000002</v>
      </c>
    </row>
    <row r="33" spans="1:4" x14ac:dyDescent="0.3">
      <c r="A33" s="41" t="s">
        <v>28</v>
      </c>
      <c r="B33" s="42"/>
      <c r="C33" s="43">
        <v>362</v>
      </c>
      <c r="D33" s="44">
        <v>31025463.940000001</v>
      </c>
    </row>
    <row r="34" spans="1:4" x14ac:dyDescent="0.3">
      <c r="A34" s="41" t="s">
        <v>29</v>
      </c>
      <c r="B34" s="42"/>
      <c r="C34" s="43">
        <v>394</v>
      </c>
      <c r="D34" s="44">
        <v>36510586.049999997</v>
      </c>
    </row>
    <row r="35" spans="1:4" ht="15" thickBot="1" x14ac:dyDescent="0.35">
      <c r="A35" s="45" t="s">
        <v>30</v>
      </c>
      <c r="B35" s="46"/>
      <c r="C35" s="30">
        <v>102</v>
      </c>
      <c r="D35" s="47">
        <v>9880495.6400000006</v>
      </c>
    </row>
    <row r="36" spans="1:4" ht="15" thickBot="1" x14ac:dyDescent="0.35">
      <c r="A36" s="32" t="s">
        <v>24</v>
      </c>
      <c r="B36" s="33"/>
      <c r="C36" s="53">
        <f>SUM(C31:C35)</f>
        <v>1265</v>
      </c>
      <c r="D36" s="35">
        <f>SUM(D31:D35)</f>
        <v>113762195.76000001</v>
      </c>
    </row>
    <row r="37" spans="1:4" x14ac:dyDescent="0.3">
      <c r="A37" s="49"/>
      <c r="B37" s="49"/>
      <c r="C37" s="50"/>
      <c r="D37" s="51"/>
    </row>
    <row r="38" spans="1:4" ht="15" thickBot="1" x14ac:dyDescent="0.35">
      <c r="A38" s="52" t="s">
        <v>32</v>
      </c>
      <c r="B38" s="49"/>
      <c r="C38" s="50"/>
      <c r="D38" s="51"/>
    </row>
    <row r="39" spans="1:4" ht="15" thickBot="1" x14ac:dyDescent="0.35">
      <c r="A39" s="37" t="s">
        <v>25</v>
      </c>
      <c r="B39" s="38"/>
      <c r="C39" s="39" t="s">
        <v>2</v>
      </c>
      <c r="D39" s="40" t="s">
        <v>3</v>
      </c>
    </row>
    <row r="40" spans="1:4" x14ac:dyDescent="0.3">
      <c r="A40" s="41" t="s">
        <v>26</v>
      </c>
      <c r="B40" s="42"/>
      <c r="C40" s="43">
        <v>171</v>
      </c>
      <c r="D40" s="54">
        <v>6613650.3399999999</v>
      </c>
    </row>
    <row r="41" spans="1:4" x14ac:dyDescent="0.3">
      <c r="A41" s="41" t="s">
        <v>27</v>
      </c>
      <c r="B41" s="42"/>
      <c r="C41" s="43">
        <v>308</v>
      </c>
      <c r="D41" s="44">
        <v>14492439.109999999</v>
      </c>
    </row>
    <row r="42" spans="1:4" x14ac:dyDescent="0.3">
      <c r="A42" s="41" t="s">
        <v>28</v>
      </c>
      <c r="B42" s="42"/>
      <c r="C42" s="43">
        <v>276</v>
      </c>
      <c r="D42" s="44">
        <v>18512196.670000002</v>
      </c>
    </row>
    <row r="43" spans="1:4" x14ac:dyDescent="0.3">
      <c r="A43" s="41" t="s">
        <v>29</v>
      </c>
      <c r="B43" s="42"/>
      <c r="C43" s="43">
        <v>246</v>
      </c>
      <c r="D43" s="44">
        <v>19903890.079999998</v>
      </c>
    </row>
    <row r="44" spans="1:4" ht="15" thickBot="1" x14ac:dyDescent="0.35">
      <c r="A44" s="45" t="s">
        <v>30</v>
      </c>
      <c r="B44" s="46"/>
      <c r="C44" s="30">
        <v>77</v>
      </c>
      <c r="D44" s="47">
        <v>5212533.82</v>
      </c>
    </row>
    <row r="45" spans="1:4" ht="15" thickBot="1" x14ac:dyDescent="0.35">
      <c r="A45" s="32" t="s">
        <v>24</v>
      </c>
      <c r="B45" s="33"/>
      <c r="C45" s="34">
        <f>SUM(C40:C44)</f>
        <v>1078</v>
      </c>
      <c r="D45" s="48">
        <f>SUM(D40:D44)</f>
        <v>64734710.020000003</v>
      </c>
    </row>
    <row r="46" spans="1:4" x14ac:dyDescent="0.3">
      <c r="A46" s="49"/>
      <c r="B46" s="49"/>
      <c r="C46" s="50"/>
      <c r="D46" s="51"/>
    </row>
    <row r="47" spans="1:4" ht="15" thickBot="1" x14ac:dyDescent="0.35">
      <c r="A47" s="52" t="s">
        <v>33</v>
      </c>
      <c r="B47" s="49"/>
      <c r="C47" s="50"/>
      <c r="D47" s="51"/>
    </row>
    <row r="48" spans="1:4" ht="15" thickBot="1" x14ac:dyDescent="0.35">
      <c r="A48" s="37" t="s">
        <v>25</v>
      </c>
      <c r="B48" s="38"/>
      <c r="C48" s="39" t="s">
        <v>2</v>
      </c>
      <c r="D48" s="40" t="s">
        <v>3</v>
      </c>
    </row>
    <row r="49" spans="1:4" x14ac:dyDescent="0.3">
      <c r="A49" s="41" t="s">
        <v>26</v>
      </c>
      <c r="B49" s="42"/>
      <c r="C49" s="43">
        <v>97</v>
      </c>
      <c r="D49" s="44">
        <v>3390210.53</v>
      </c>
    </row>
    <row r="50" spans="1:4" x14ac:dyDescent="0.3">
      <c r="A50" s="41" t="s">
        <v>27</v>
      </c>
      <c r="B50" s="42"/>
      <c r="C50" s="43">
        <v>183</v>
      </c>
      <c r="D50" s="44">
        <v>7482519.4699999997</v>
      </c>
    </row>
    <row r="51" spans="1:4" x14ac:dyDescent="0.3">
      <c r="A51" s="41" t="s">
        <v>28</v>
      </c>
      <c r="B51" s="42"/>
      <c r="C51" s="43">
        <v>164</v>
      </c>
      <c r="D51" s="44">
        <v>10012315.92</v>
      </c>
    </row>
    <row r="52" spans="1:4" x14ac:dyDescent="0.3">
      <c r="A52" s="41" t="s">
        <v>29</v>
      </c>
      <c r="B52" s="42"/>
      <c r="C52" s="43">
        <v>136</v>
      </c>
      <c r="D52" s="44">
        <v>9347720.2400000002</v>
      </c>
    </row>
    <row r="53" spans="1:4" ht="15" thickBot="1" x14ac:dyDescent="0.35">
      <c r="A53" s="45" t="s">
        <v>30</v>
      </c>
      <c r="B53" s="46"/>
      <c r="C53" s="30">
        <v>37</v>
      </c>
      <c r="D53" s="47">
        <v>1340817.93</v>
      </c>
    </row>
    <row r="54" spans="1:4" ht="15" thickBot="1" x14ac:dyDescent="0.35">
      <c r="A54" s="32" t="s">
        <v>24</v>
      </c>
      <c r="B54" s="33"/>
      <c r="C54" s="34">
        <f>SUM(C49:C53)</f>
        <v>617</v>
      </c>
      <c r="D54" s="48">
        <f>SUM(D49:D53)</f>
        <v>31573584.090000004</v>
      </c>
    </row>
    <row r="55" spans="1:4" x14ac:dyDescent="0.3">
      <c r="A55" s="49"/>
      <c r="B55" s="49"/>
      <c r="C55" s="50"/>
      <c r="D55" s="51"/>
    </row>
    <row r="56" spans="1:4" ht="15" thickBot="1" x14ac:dyDescent="0.35">
      <c r="A56" s="52" t="s">
        <v>34</v>
      </c>
      <c r="B56" s="49"/>
      <c r="C56" s="50"/>
      <c r="D56" s="51"/>
    </row>
    <row r="57" spans="1:4" ht="15" thickBot="1" x14ac:dyDescent="0.35">
      <c r="A57" s="37" t="s">
        <v>25</v>
      </c>
      <c r="B57" s="38"/>
      <c r="C57" s="39" t="s">
        <v>2</v>
      </c>
      <c r="D57" s="40" t="s">
        <v>3</v>
      </c>
    </row>
    <row r="58" spans="1:4" x14ac:dyDescent="0.3">
      <c r="A58" s="41" t="s">
        <v>26</v>
      </c>
      <c r="B58" s="42"/>
      <c r="C58" s="43">
        <v>90</v>
      </c>
      <c r="D58" s="44">
        <v>3435892.14</v>
      </c>
    </row>
    <row r="59" spans="1:4" x14ac:dyDescent="0.3">
      <c r="A59" s="41" t="s">
        <v>27</v>
      </c>
      <c r="B59" s="42"/>
      <c r="C59" s="43">
        <v>136</v>
      </c>
      <c r="D59" s="44">
        <v>5495729.1399999997</v>
      </c>
    </row>
    <row r="60" spans="1:4" x14ac:dyDescent="0.3">
      <c r="A60" s="41" t="s">
        <v>28</v>
      </c>
      <c r="B60" s="42"/>
      <c r="C60" s="43">
        <v>117</v>
      </c>
      <c r="D60" s="44">
        <v>6590968.6600000001</v>
      </c>
    </row>
    <row r="61" spans="1:4" x14ac:dyDescent="0.3">
      <c r="A61" s="41" t="s">
        <v>29</v>
      </c>
      <c r="B61" s="42"/>
      <c r="C61" s="43">
        <v>125</v>
      </c>
      <c r="D61" s="44">
        <v>11184610.17</v>
      </c>
    </row>
    <row r="62" spans="1:4" ht="15" thickBot="1" x14ac:dyDescent="0.35">
      <c r="A62" s="45" t="s">
        <v>30</v>
      </c>
      <c r="B62" s="46"/>
      <c r="C62" s="30">
        <v>38</v>
      </c>
      <c r="D62" s="47">
        <v>2004521.08</v>
      </c>
    </row>
    <row r="63" spans="1:4" ht="15" thickBot="1" x14ac:dyDescent="0.35">
      <c r="A63" s="32" t="s">
        <v>24</v>
      </c>
      <c r="B63" s="33"/>
      <c r="C63" s="34">
        <f>SUM(C58:C62)</f>
        <v>506</v>
      </c>
      <c r="D63" s="48">
        <f>SUM(D58:D62)</f>
        <v>28711721.189999998</v>
      </c>
    </row>
    <row r="64" spans="1:4" x14ac:dyDescent="0.3">
      <c r="A64" s="49"/>
      <c r="B64" s="49"/>
      <c r="C64" s="50"/>
      <c r="D64" s="51"/>
    </row>
    <row r="65" spans="1:4" ht="15" thickBot="1" x14ac:dyDescent="0.35">
      <c r="A65" s="52" t="s">
        <v>35</v>
      </c>
      <c r="B65" s="49"/>
      <c r="C65" s="50"/>
      <c r="D65" s="51"/>
    </row>
    <row r="66" spans="1:4" ht="15" thickBot="1" x14ac:dyDescent="0.35">
      <c r="A66" s="37" t="s">
        <v>25</v>
      </c>
      <c r="B66" s="38"/>
      <c r="C66" s="39" t="s">
        <v>2</v>
      </c>
      <c r="D66" s="40" t="s">
        <v>3</v>
      </c>
    </row>
    <row r="67" spans="1:4" x14ac:dyDescent="0.3">
      <c r="A67" s="41" t="s">
        <v>26</v>
      </c>
      <c r="B67" s="42"/>
      <c r="C67" s="43">
        <v>71</v>
      </c>
      <c r="D67" s="44">
        <v>2739386.47</v>
      </c>
    </row>
    <row r="68" spans="1:4" x14ac:dyDescent="0.3">
      <c r="A68" s="41" t="s">
        <v>27</v>
      </c>
      <c r="B68" s="42"/>
      <c r="C68" s="43">
        <v>178</v>
      </c>
      <c r="D68" s="44">
        <v>10437201.970000001</v>
      </c>
    </row>
    <row r="69" spans="1:4" x14ac:dyDescent="0.3">
      <c r="A69" s="41" t="s">
        <v>28</v>
      </c>
      <c r="B69" s="42"/>
      <c r="C69" s="43">
        <v>163</v>
      </c>
      <c r="D69" s="44">
        <v>12087589.67</v>
      </c>
    </row>
    <row r="70" spans="1:4" x14ac:dyDescent="0.3">
      <c r="A70" s="41" t="s">
        <v>29</v>
      </c>
      <c r="B70" s="42"/>
      <c r="C70" s="43">
        <v>177</v>
      </c>
      <c r="D70" s="44">
        <v>17161546.879999999</v>
      </c>
    </row>
    <row r="71" spans="1:4" ht="15" thickBot="1" x14ac:dyDescent="0.35">
      <c r="A71" s="45" t="s">
        <v>30</v>
      </c>
      <c r="B71" s="46"/>
      <c r="C71" s="30">
        <v>42</v>
      </c>
      <c r="D71" s="47">
        <v>2997201.43</v>
      </c>
    </row>
    <row r="72" spans="1:4" ht="15" thickBot="1" x14ac:dyDescent="0.35">
      <c r="A72" s="32" t="s">
        <v>24</v>
      </c>
      <c r="B72" s="33"/>
      <c r="C72" s="34">
        <f>SUM(C67:C71)</f>
        <v>631</v>
      </c>
      <c r="D72" s="48">
        <f>SUM(D67:D71)</f>
        <v>45422926.419999994</v>
      </c>
    </row>
    <row r="73" spans="1:4" x14ac:dyDescent="0.3">
      <c r="A73" s="49"/>
      <c r="B73" s="49"/>
      <c r="C73" s="50"/>
      <c r="D73" s="51"/>
    </row>
    <row r="74" spans="1:4" ht="15" thickBot="1" x14ac:dyDescent="0.35">
      <c r="A74" s="52" t="s">
        <v>36</v>
      </c>
      <c r="B74" s="49"/>
      <c r="C74" s="50"/>
      <c r="D74" s="51"/>
    </row>
    <row r="75" spans="1:4" ht="15" thickBot="1" x14ac:dyDescent="0.35">
      <c r="A75" s="37" t="s">
        <v>25</v>
      </c>
      <c r="B75" s="38"/>
      <c r="C75" s="39" t="s">
        <v>2</v>
      </c>
      <c r="D75" s="40" t="s">
        <v>3</v>
      </c>
    </row>
    <row r="76" spans="1:4" x14ac:dyDescent="0.3">
      <c r="A76" s="41" t="s">
        <v>26</v>
      </c>
      <c r="B76" s="42"/>
      <c r="C76" s="43">
        <v>166</v>
      </c>
      <c r="D76" s="44">
        <v>5821628.4400000004</v>
      </c>
    </row>
    <row r="77" spans="1:4" x14ac:dyDescent="0.3">
      <c r="A77" s="41" t="s">
        <v>27</v>
      </c>
      <c r="B77" s="42"/>
      <c r="C77" s="43">
        <v>314</v>
      </c>
      <c r="D77" s="44">
        <v>18666498.239999998</v>
      </c>
    </row>
    <row r="78" spans="1:4" x14ac:dyDescent="0.3">
      <c r="A78" s="41" t="s">
        <v>28</v>
      </c>
      <c r="B78" s="42"/>
      <c r="C78" s="43">
        <v>358</v>
      </c>
      <c r="D78" s="44">
        <v>32492899.440000001</v>
      </c>
    </row>
    <row r="79" spans="1:4" x14ac:dyDescent="0.3">
      <c r="A79" s="41" t="s">
        <v>29</v>
      </c>
      <c r="B79" s="42"/>
      <c r="C79" s="43">
        <v>360</v>
      </c>
      <c r="D79" s="44">
        <v>34839510.280000001</v>
      </c>
    </row>
    <row r="80" spans="1:4" ht="15" thickBot="1" x14ac:dyDescent="0.35">
      <c r="A80" s="45" t="s">
        <v>30</v>
      </c>
      <c r="B80" s="46"/>
      <c r="C80" s="30">
        <v>163</v>
      </c>
      <c r="D80" s="47">
        <v>14404335.390000001</v>
      </c>
    </row>
    <row r="81" spans="1:4" ht="15" thickBot="1" x14ac:dyDescent="0.35">
      <c r="A81" s="32" t="s">
        <v>24</v>
      </c>
      <c r="B81" s="33"/>
      <c r="C81" s="34">
        <f>SUM(C76:C80)</f>
        <v>1361</v>
      </c>
      <c r="D81" s="48">
        <f>SUM(D76:D80)</f>
        <v>106224871.79000001</v>
      </c>
    </row>
    <row r="82" spans="1:4" x14ac:dyDescent="0.3">
      <c r="A82" s="49"/>
      <c r="B82" s="49"/>
      <c r="C82" s="50"/>
      <c r="D82" s="51"/>
    </row>
    <row r="83" spans="1:4" ht="15" thickBot="1" x14ac:dyDescent="0.35">
      <c r="A83" s="52" t="s">
        <v>37</v>
      </c>
      <c r="B83" s="49"/>
      <c r="C83" s="50"/>
      <c r="D83" s="51"/>
    </row>
    <row r="84" spans="1:4" ht="15" thickBot="1" x14ac:dyDescent="0.35">
      <c r="A84" s="37" t="s">
        <v>25</v>
      </c>
      <c r="B84" s="38"/>
      <c r="C84" s="39" t="s">
        <v>2</v>
      </c>
      <c r="D84" s="40" t="s">
        <v>3</v>
      </c>
    </row>
    <row r="85" spans="1:4" x14ac:dyDescent="0.3">
      <c r="A85" s="41" t="s">
        <v>26</v>
      </c>
      <c r="B85" s="42"/>
      <c r="C85" s="43">
        <v>132</v>
      </c>
      <c r="D85" s="44">
        <v>7639891.9299999997</v>
      </c>
    </row>
    <row r="86" spans="1:4" x14ac:dyDescent="0.3">
      <c r="A86" s="41" t="s">
        <v>27</v>
      </c>
      <c r="B86" s="42"/>
      <c r="C86" s="43">
        <v>220</v>
      </c>
      <c r="D86" s="44">
        <v>13073914.369999999</v>
      </c>
    </row>
    <row r="87" spans="1:4" x14ac:dyDescent="0.3">
      <c r="A87" s="41" t="s">
        <v>28</v>
      </c>
      <c r="B87" s="42"/>
      <c r="C87" s="43">
        <v>186</v>
      </c>
      <c r="D87" s="44">
        <v>11606984.73</v>
      </c>
    </row>
    <row r="88" spans="1:4" x14ac:dyDescent="0.3">
      <c r="A88" s="41" t="s">
        <v>29</v>
      </c>
      <c r="B88" s="42"/>
      <c r="C88" s="43">
        <v>232</v>
      </c>
      <c r="D88" s="44">
        <v>14887964.9</v>
      </c>
    </row>
    <row r="89" spans="1:4" ht="15" thickBot="1" x14ac:dyDescent="0.35">
      <c r="A89" s="45" t="s">
        <v>30</v>
      </c>
      <c r="B89" s="46"/>
      <c r="C89" s="30">
        <v>57</v>
      </c>
      <c r="D89" s="47">
        <v>2868321.12</v>
      </c>
    </row>
    <row r="90" spans="1:4" ht="15" thickBot="1" x14ac:dyDescent="0.35">
      <c r="A90" s="32" t="s">
        <v>24</v>
      </c>
      <c r="B90" s="33"/>
      <c r="C90" s="34">
        <f>SUM(C85:C89)</f>
        <v>827</v>
      </c>
      <c r="D90" s="48">
        <f>SUM(D85:D89)</f>
        <v>50077077.049999997</v>
      </c>
    </row>
    <row r="91" spans="1:4" x14ac:dyDescent="0.3">
      <c r="A91" s="49"/>
      <c r="B91" s="49"/>
      <c r="C91" s="50"/>
      <c r="D91" s="51"/>
    </row>
    <row r="92" spans="1:4" ht="15" thickBot="1" x14ac:dyDescent="0.35">
      <c r="A92" s="52" t="s">
        <v>38</v>
      </c>
      <c r="B92" s="49"/>
      <c r="C92" s="50"/>
      <c r="D92" s="51"/>
    </row>
    <row r="93" spans="1:4" ht="15" thickBot="1" x14ac:dyDescent="0.35">
      <c r="A93" s="37" t="s">
        <v>25</v>
      </c>
      <c r="B93" s="38"/>
      <c r="C93" s="39" t="s">
        <v>2</v>
      </c>
      <c r="D93" s="40" t="s">
        <v>3</v>
      </c>
    </row>
    <row r="94" spans="1:4" x14ac:dyDescent="0.3">
      <c r="A94" s="41" t="s">
        <v>26</v>
      </c>
      <c r="B94" s="42"/>
      <c r="C94" s="43">
        <v>83</v>
      </c>
      <c r="D94" s="44">
        <v>4409827.0599999996</v>
      </c>
    </row>
    <row r="95" spans="1:4" x14ac:dyDescent="0.3">
      <c r="A95" s="41" t="s">
        <v>27</v>
      </c>
      <c r="B95" s="42"/>
      <c r="C95" s="43">
        <v>160</v>
      </c>
      <c r="D95" s="44">
        <v>7783411.4000000004</v>
      </c>
    </row>
    <row r="96" spans="1:4" x14ac:dyDescent="0.3">
      <c r="A96" s="41" t="s">
        <v>28</v>
      </c>
      <c r="B96" s="42"/>
      <c r="C96" s="43">
        <v>132</v>
      </c>
      <c r="D96" s="44">
        <v>7649576.3099999996</v>
      </c>
    </row>
    <row r="97" spans="1:4" x14ac:dyDescent="0.3">
      <c r="A97" s="41" t="s">
        <v>29</v>
      </c>
      <c r="B97" s="42"/>
      <c r="C97" s="43">
        <v>144</v>
      </c>
      <c r="D97" s="44">
        <v>11269477.52</v>
      </c>
    </row>
    <row r="98" spans="1:4" ht="15" thickBot="1" x14ac:dyDescent="0.35">
      <c r="A98" s="45" t="s">
        <v>30</v>
      </c>
      <c r="B98" s="46"/>
      <c r="C98" s="30">
        <v>52</v>
      </c>
      <c r="D98" s="47">
        <v>2846395.46</v>
      </c>
    </row>
    <row r="99" spans="1:4" ht="15" thickBot="1" x14ac:dyDescent="0.35">
      <c r="A99" s="32" t="s">
        <v>24</v>
      </c>
      <c r="B99" s="33"/>
      <c r="C99" s="34">
        <f>SUM(C94:C98)</f>
        <v>571</v>
      </c>
      <c r="D99" s="48">
        <f>SUM(D94:D98)</f>
        <v>33958687.75</v>
      </c>
    </row>
    <row r="100" spans="1:4" x14ac:dyDescent="0.3">
      <c r="A100" s="49"/>
      <c r="B100" s="49"/>
      <c r="C100" s="50"/>
      <c r="D100" s="51"/>
    </row>
    <row r="101" spans="1:4" ht="15" thickBot="1" x14ac:dyDescent="0.35">
      <c r="A101" s="52" t="s">
        <v>39</v>
      </c>
      <c r="B101" s="49"/>
      <c r="C101" s="50"/>
      <c r="D101" s="51"/>
    </row>
    <row r="102" spans="1:4" ht="15" thickBot="1" x14ac:dyDescent="0.35">
      <c r="A102" s="37" t="s">
        <v>25</v>
      </c>
      <c r="B102" s="38"/>
      <c r="C102" s="39" t="s">
        <v>2</v>
      </c>
      <c r="D102" s="40" t="s">
        <v>3</v>
      </c>
    </row>
    <row r="103" spans="1:4" x14ac:dyDescent="0.3">
      <c r="A103" s="41" t="s">
        <v>26</v>
      </c>
      <c r="B103" s="42"/>
      <c r="C103" s="43">
        <v>133</v>
      </c>
      <c r="D103" s="54">
        <v>5622363.3399999999</v>
      </c>
    </row>
    <row r="104" spans="1:4" x14ac:dyDescent="0.3">
      <c r="A104" s="41" t="s">
        <v>27</v>
      </c>
      <c r="B104" s="42"/>
      <c r="C104" s="43">
        <v>207</v>
      </c>
      <c r="D104" s="44">
        <v>10019198.779999999</v>
      </c>
    </row>
    <row r="105" spans="1:4" x14ac:dyDescent="0.3">
      <c r="A105" s="41" t="s">
        <v>28</v>
      </c>
      <c r="B105" s="42"/>
      <c r="C105" s="43">
        <v>191</v>
      </c>
      <c r="D105" s="44">
        <v>13510466.289999999</v>
      </c>
    </row>
    <row r="106" spans="1:4" x14ac:dyDescent="0.3">
      <c r="A106" s="41" t="s">
        <v>29</v>
      </c>
      <c r="B106" s="42"/>
      <c r="C106" s="43">
        <v>204</v>
      </c>
      <c r="D106" s="44">
        <v>16932873.52</v>
      </c>
    </row>
    <row r="107" spans="1:4" ht="15" thickBot="1" x14ac:dyDescent="0.35">
      <c r="A107" s="45" t="s">
        <v>30</v>
      </c>
      <c r="B107" s="46"/>
      <c r="C107" s="30">
        <v>97</v>
      </c>
      <c r="D107" s="47">
        <v>8767541.7599999998</v>
      </c>
    </row>
    <row r="108" spans="1:4" ht="15" thickBot="1" x14ac:dyDescent="0.35">
      <c r="A108" s="32" t="s">
        <v>24</v>
      </c>
      <c r="B108" s="33"/>
      <c r="C108" s="34">
        <f>SUM(C103:C107)</f>
        <v>832</v>
      </c>
      <c r="D108" s="48">
        <f>SUM(D103:D107)</f>
        <v>54852443.68999999</v>
      </c>
    </row>
    <row r="109" spans="1:4" x14ac:dyDescent="0.3">
      <c r="A109" s="49"/>
      <c r="B109" s="49"/>
      <c r="C109" s="50"/>
      <c r="D109" s="51"/>
    </row>
    <row r="110" spans="1:4" ht="15" thickBot="1" x14ac:dyDescent="0.35">
      <c r="A110" s="52" t="s">
        <v>40</v>
      </c>
      <c r="B110" s="49"/>
      <c r="C110" s="50"/>
      <c r="D110" s="51"/>
    </row>
    <row r="111" spans="1:4" ht="15" thickBot="1" x14ac:dyDescent="0.35">
      <c r="A111" s="37" t="s">
        <v>25</v>
      </c>
      <c r="B111" s="38"/>
      <c r="C111" s="39" t="s">
        <v>2</v>
      </c>
      <c r="D111" s="40" t="s">
        <v>3</v>
      </c>
    </row>
    <row r="112" spans="1:4" x14ac:dyDescent="0.3">
      <c r="A112" s="41" t="s">
        <v>26</v>
      </c>
      <c r="B112" s="42"/>
      <c r="C112" s="43">
        <v>119</v>
      </c>
      <c r="D112" s="44">
        <v>4195864.13</v>
      </c>
    </row>
    <row r="113" spans="1:4" x14ac:dyDescent="0.3">
      <c r="A113" s="41" t="s">
        <v>27</v>
      </c>
      <c r="B113" s="42"/>
      <c r="C113" s="43">
        <v>195</v>
      </c>
      <c r="D113" s="44">
        <v>9779978.8200000003</v>
      </c>
    </row>
    <row r="114" spans="1:4" x14ac:dyDescent="0.3">
      <c r="A114" s="41" t="s">
        <v>28</v>
      </c>
      <c r="B114" s="42"/>
      <c r="C114" s="43">
        <v>215</v>
      </c>
      <c r="D114" s="44">
        <v>12872198.970000001</v>
      </c>
    </row>
    <row r="115" spans="1:4" x14ac:dyDescent="0.3">
      <c r="A115" s="41" t="s">
        <v>29</v>
      </c>
      <c r="B115" s="42"/>
      <c r="C115" s="43">
        <v>204</v>
      </c>
      <c r="D115" s="44">
        <v>14237067.859999999</v>
      </c>
    </row>
    <row r="116" spans="1:4" ht="15" thickBot="1" x14ac:dyDescent="0.35">
      <c r="A116" s="45" t="s">
        <v>30</v>
      </c>
      <c r="B116" s="46"/>
      <c r="C116" s="30">
        <v>91</v>
      </c>
      <c r="D116" s="47">
        <v>6296215.5899999999</v>
      </c>
    </row>
    <row r="117" spans="1:4" ht="15" thickBot="1" x14ac:dyDescent="0.35">
      <c r="A117" s="32" t="s">
        <v>24</v>
      </c>
      <c r="B117" s="33"/>
      <c r="C117" s="34">
        <f>SUM(C112:C116)</f>
        <v>824</v>
      </c>
      <c r="D117" s="48">
        <f>SUM(D112:D116)</f>
        <v>47381325.370000005</v>
      </c>
    </row>
    <row r="118" spans="1:4" x14ac:dyDescent="0.3">
      <c r="A118" s="49"/>
      <c r="B118" s="49"/>
      <c r="C118" s="50"/>
      <c r="D118" s="51"/>
    </row>
    <row r="119" spans="1:4" ht="15" thickBot="1" x14ac:dyDescent="0.35">
      <c r="A119" s="52" t="s">
        <v>41</v>
      </c>
      <c r="B119" s="49"/>
      <c r="C119" s="50"/>
      <c r="D119" s="51"/>
    </row>
    <row r="120" spans="1:4" ht="15" thickBot="1" x14ac:dyDescent="0.35">
      <c r="A120" s="37" t="s">
        <v>25</v>
      </c>
      <c r="B120" s="38"/>
      <c r="C120" s="39" t="s">
        <v>2</v>
      </c>
      <c r="D120" s="40" t="s">
        <v>3</v>
      </c>
    </row>
    <row r="121" spans="1:4" x14ac:dyDescent="0.3">
      <c r="A121" s="41" t="s">
        <v>26</v>
      </c>
      <c r="B121" s="42"/>
      <c r="C121" s="43">
        <v>81</v>
      </c>
      <c r="D121" s="44">
        <v>1990154.51</v>
      </c>
    </row>
    <row r="122" spans="1:4" x14ac:dyDescent="0.3">
      <c r="A122" s="41" t="s">
        <v>27</v>
      </c>
      <c r="B122" s="42"/>
      <c r="C122" s="43">
        <v>167</v>
      </c>
      <c r="D122" s="44">
        <v>6010911.2000000002</v>
      </c>
    </row>
    <row r="123" spans="1:4" x14ac:dyDescent="0.3">
      <c r="A123" s="41" t="s">
        <v>28</v>
      </c>
      <c r="B123" s="42"/>
      <c r="C123" s="43">
        <v>163</v>
      </c>
      <c r="D123" s="44">
        <v>7210941.9000000004</v>
      </c>
    </row>
    <row r="124" spans="1:4" x14ac:dyDescent="0.3">
      <c r="A124" s="41" t="s">
        <v>29</v>
      </c>
      <c r="B124" s="42"/>
      <c r="C124" s="43">
        <v>199</v>
      </c>
      <c r="D124" s="44">
        <v>10259996.4</v>
      </c>
    </row>
    <row r="125" spans="1:4" ht="15" thickBot="1" x14ac:dyDescent="0.35">
      <c r="A125" s="45" t="s">
        <v>30</v>
      </c>
      <c r="B125" s="46"/>
      <c r="C125" s="30">
        <v>94</v>
      </c>
      <c r="D125" s="47">
        <v>5976172</v>
      </c>
    </row>
    <row r="126" spans="1:4" ht="15" thickBot="1" x14ac:dyDescent="0.35">
      <c r="A126" s="32" t="s">
        <v>24</v>
      </c>
      <c r="B126" s="33"/>
      <c r="C126" s="34">
        <f>SUM(C121:C125)</f>
        <v>704</v>
      </c>
      <c r="D126" s="48">
        <f>SUM(D121:D125)</f>
        <v>31448176.009999998</v>
      </c>
    </row>
    <row r="127" spans="1:4" x14ac:dyDescent="0.3">
      <c r="A127" s="49"/>
      <c r="B127" s="49"/>
      <c r="C127" s="50"/>
      <c r="D127" s="51"/>
    </row>
    <row r="128" spans="1:4" ht="15" thickBot="1" x14ac:dyDescent="0.35">
      <c r="A128" s="52" t="s">
        <v>42</v>
      </c>
      <c r="B128" s="49"/>
      <c r="C128" s="50"/>
      <c r="D128" s="51"/>
    </row>
    <row r="129" spans="1:4" ht="15" thickBot="1" x14ac:dyDescent="0.35">
      <c r="A129" s="37" t="s">
        <v>25</v>
      </c>
      <c r="B129" s="38"/>
      <c r="C129" s="39" t="s">
        <v>2</v>
      </c>
      <c r="D129" s="40" t="s">
        <v>3</v>
      </c>
    </row>
    <row r="130" spans="1:4" x14ac:dyDescent="0.3">
      <c r="A130" s="41" t="s">
        <v>26</v>
      </c>
      <c r="B130" s="42"/>
      <c r="C130" s="43">
        <v>119</v>
      </c>
      <c r="D130" s="44">
        <v>3883207.33</v>
      </c>
    </row>
    <row r="131" spans="1:4" x14ac:dyDescent="0.3">
      <c r="A131" s="41" t="s">
        <v>27</v>
      </c>
      <c r="B131" s="42"/>
      <c r="C131" s="43">
        <v>237</v>
      </c>
      <c r="D131" s="44">
        <v>9281583.4399999995</v>
      </c>
    </row>
    <row r="132" spans="1:4" x14ac:dyDescent="0.3">
      <c r="A132" s="41" t="s">
        <v>28</v>
      </c>
      <c r="B132" s="42"/>
      <c r="C132" s="43">
        <v>260</v>
      </c>
      <c r="D132" s="44">
        <v>13105822.529999999</v>
      </c>
    </row>
    <row r="133" spans="1:4" x14ac:dyDescent="0.3">
      <c r="A133" s="41" t="s">
        <v>29</v>
      </c>
      <c r="B133" s="42"/>
      <c r="C133" s="43">
        <v>304</v>
      </c>
      <c r="D133" s="44">
        <v>16689215.84</v>
      </c>
    </row>
    <row r="134" spans="1:4" ht="15" thickBot="1" x14ac:dyDescent="0.35">
      <c r="A134" s="45" t="s">
        <v>30</v>
      </c>
      <c r="B134" s="46"/>
      <c r="C134" s="30">
        <v>113</v>
      </c>
      <c r="D134" s="47">
        <v>6559298.8200000003</v>
      </c>
    </row>
    <row r="135" spans="1:4" ht="15" thickBot="1" x14ac:dyDescent="0.35">
      <c r="A135" s="32" t="s">
        <v>24</v>
      </c>
      <c r="B135" s="33"/>
      <c r="C135" s="34">
        <f>SUM(C130:C134)</f>
        <v>1033</v>
      </c>
      <c r="D135" s="48">
        <f>SUM(D130:D134)</f>
        <v>49519127.960000001</v>
      </c>
    </row>
    <row r="137" spans="1:4" ht="15" thickBot="1" x14ac:dyDescent="0.35">
      <c r="A137" s="52" t="s">
        <v>43</v>
      </c>
      <c r="B137" s="49"/>
      <c r="C137" s="50"/>
      <c r="D137" s="51"/>
    </row>
    <row r="138" spans="1:4" ht="15" thickBot="1" x14ac:dyDescent="0.35">
      <c r="A138" s="37" t="s">
        <v>25</v>
      </c>
      <c r="B138" s="38"/>
      <c r="C138" s="39" t="s">
        <v>2</v>
      </c>
      <c r="D138" s="40" t="s">
        <v>3</v>
      </c>
    </row>
    <row r="139" spans="1:4" x14ac:dyDescent="0.3">
      <c r="A139" s="41" t="s">
        <v>26</v>
      </c>
      <c r="B139" s="42"/>
      <c r="C139" s="43">
        <v>75</v>
      </c>
      <c r="D139" s="44">
        <v>2305538.09</v>
      </c>
    </row>
    <row r="140" spans="1:4" x14ac:dyDescent="0.3">
      <c r="A140" s="41" t="s">
        <v>27</v>
      </c>
      <c r="B140" s="42"/>
      <c r="C140" s="43">
        <v>141</v>
      </c>
      <c r="D140" s="44">
        <v>3959959.57</v>
      </c>
    </row>
    <row r="141" spans="1:4" x14ac:dyDescent="0.3">
      <c r="A141" s="41" t="s">
        <v>28</v>
      </c>
      <c r="B141" s="42"/>
      <c r="C141" s="43">
        <v>125</v>
      </c>
      <c r="D141" s="44">
        <v>5122367.4800000004</v>
      </c>
    </row>
    <row r="142" spans="1:4" x14ac:dyDescent="0.3">
      <c r="A142" s="41" t="s">
        <v>29</v>
      </c>
      <c r="B142" s="42"/>
      <c r="C142" s="43">
        <v>153</v>
      </c>
      <c r="D142" s="44">
        <v>6724129.4000000004</v>
      </c>
    </row>
    <row r="143" spans="1:4" ht="15" thickBot="1" x14ac:dyDescent="0.35">
      <c r="A143" s="45" t="s">
        <v>30</v>
      </c>
      <c r="B143" s="46"/>
      <c r="C143" s="30">
        <v>45</v>
      </c>
      <c r="D143" s="47">
        <v>2676144</v>
      </c>
    </row>
    <row r="144" spans="1:4" ht="15" thickBot="1" x14ac:dyDescent="0.35">
      <c r="A144" s="32" t="s">
        <v>24</v>
      </c>
      <c r="B144" s="33"/>
      <c r="C144" s="34">
        <f>SUM(C139:C143)</f>
        <v>539</v>
      </c>
      <c r="D144" s="48">
        <f>SUM(D139:D143)</f>
        <v>20788138.539999999</v>
      </c>
    </row>
  </sheetData>
  <mergeCells count="7">
    <mergeCell ref="A15:A17"/>
    <mergeCell ref="A1:D1"/>
    <mergeCell ref="A4:A5"/>
    <mergeCell ref="A6:A8"/>
    <mergeCell ref="A9:A10"/>
    <mergeCell ref="A11:A12"/>
    <mergeCell ref="A13:A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C844-E445-49A4-B57C-C775D85D345D}">
  <dimension ref="A1:D144"/>
  <sheetViews>
    <sheetView tabSelected="1" topLeftCell="A31" workbookViewId="0">
      <selection activeCell="D99" sqref="D99"/>
    </sheetView>
  </sheetViews>
  <sheetFormatPr defaultRowHeight="14.4" x14ac:dyDescent="0.3"/>
  <cols>
    <col min="1" max="1" width="21" customWidth="1"/>
    <col min="2" max="2" width="17.33203125" customWidth="1"/>
    <col min="3" max="3" width="12.5546875" customWidth="1"/>
    <col min="4" max="4" width="19.88671875" customWidth="1"/>
  </cols>
  <sheetData>
    <row r="1" spans="1:4" x14ac:dyDescent="0.3">
      <c r="A1" s="64" t="s">
        <v>48</v>
      </c>
      <c r="B1" s="64"/>
      <c r="C1" s="64"/>
      <c r="D1" s="64"/>
    </row>
    <row r="2" spans="1:4" ht="15" thickBot="1" x14ac:dyDescent="0.35">
      <c r="A2" s="1"/>
      <c r="B2" s="1"/>
      <c r="C2" s="1"/>
      <c r="D2" s="1"/>
    </row>
    <row r="3" spans="1:4" ht="15" thickBot="1" x14ac:dyDescent="0.35">
      <c r="A3" s="2" t="s">
        <v>0</v>
      </c>
      <c r="B3" s="3" t="s">
        <v>1</v>
      </c>
      <c r="C3" s="4" t="s">
        <v>2</v>
      </c>
      <c r="D3" s="5" t="s">
        <v>3</v>
      </c>
    </row>
    <row r="4" spans="1:4" x14ac:dyDescent="0.3">
      <c r="A4" s="65" t="s">
        <v>4</v>
      </c>
      <c r="B4" s="6" t="s">
        <v>5</v>
      </c>
      <c r="C4" s="7">
        <v>23082</v>
      </c>
      <c r="D4" s="55">
        <v>4885329130.9099998</v>
      </c>
    </row>
    <row r="5" spans="1:4" ht="15" thickBot="1" x14ac:dyDescent="0.35">
      <c r="A5" s="66"/>
      <c r="B5" s="9" t="s">
        <v>6</v>
      </c>
      <c r="C5" s="10">
        <v>16568</v>
      </c>
      <c r="D5" s="56">
        <v>2744777430.3400002</v>
      </c>
    </row>
    <row r="6" spans="1:4" x14ac:dyDescent="0.3">
      <c r="A6" s="67" t="s">
        <v>7</v>
      </c>
      <c r="B6" s="12" t="s">
        <v>8</v>
      </c>
      <c r="C6" s="13">
        <v>10630</v>
      </c>
      <c r="D6" s="57">
        <v>1819267254.1400001</v>
      </c>
    </row>
    <row r="7" spans="1:4" x14ac:dyDescent="0.3">
      <c r="A7" s="68"/>
      <c r="B7" s="15" t="s">
        <v>9</v>
      </c>
      <c r="C7" s="16">
        <v>9696</v>
      </c>
      <c r="D7" s="54">
        <v>1730769645.6199999</v>
      </c>
    </row>
    <row r="8" spans="1:4" ht="15" thickBot="1" x14ac:dyDescent="0.35">
      <c r="A8" s="69"/>
      <c r="B8" s="18" t="s">
        <v>10</v>
      </c>
      <c r="C8" s="19">
        <v>11593</v>
      </c>
      <c r="D8" s="58">
        <v>1962257126.28</v>
      </c>
    </row>
    <row r="9" spans="1:4" x14ac:dyDescent="0.3">
      <c r="A9" s="61" t="s">
        <v>11</v>
      </c>
      <c r="B9" s="12" t="s">
        <v>12</v>
      </c>
      <c r="C9" s="13">
        <v>5946</v>
      </c>
      <c r="D9" s="57">
        <v>904349424.98000002</v>
      </c>
    </row>
    <row r="10" spans="1:4" ht="15" thickBot="1" x14ac:dyDescent="0.35">
      <c r="A10" s="63"/>
      <c r="B10" s="22" t="s">
        <v>13</v>
      </c>
      <c r="C10" s="23">
        <v>16465</v>
      </c>
      <c r="D10" s="59">
        <v>2665417974.04</v>
      </c>
    </row>
    <row r="11" spans="1:4" x14ac:dyDescent="0.3">
      <c r="A11" s="61" t="s">
        <v>14</v>
      </c>
      <c r="B11" s="12" t="s">
        <v>15</v>
      </c>
      <c r="C11" s="13">
        <v>31885</v>
      </c>
      <c r="D11" s="57">
        <v>4904167786</v>
      </c>
    </row>
    <row r="12" spans="1:4" ht="15" thickBot="1" x14ac:dyDescent="0.35">
      <c r="A12" s="63"/>
      <c r="B12" s="22" t="s">
        <v>16</v>
      </c>
      <c r="C12" s="23">
        <v>10811</v>
      </c>
      <c r="D12" s="59">
        <v>1884872027.3</v>
      </c>
    </row>
    <row r="13" spans="1:4" x14ac:dyDescent="0.3">
      <c r="A13" s="61" t="s">
        <v>17</v>
      </c>
      <c r="B13" s="12" t="s">
        <v>18</v>
      </c>
      <c r="C13" s="13">
        <v>7809</v>
      </c>
      <c r="D13" s="57">
        <v>1141114492.72</v>
      </c>
    </row>
    <row r="14" spans="1:4" ht="15" thickBot="1" x14ac:dyDescent="0.35">
      <c r="A14" s="63"/>
      <c r="B14" s="22" t="s">
        <v>19</v>
      </c>
      <c r="C14" s="23">
        <v>6719</v>
      </c>
      <c r="D14" s="59">
        <v>973394711.57000005</v>
      </c>
    </row>
    <row r="15" spans="1:4" x14ac:dyDescent="0.3">
      <c r="A15" s="61" t="s">
        <v>20</v>
      </c>
      <c r="B15" s="26" t="s">
        <v>21</v>
      </c>
      <c r="C15" s="27">
        <v>8215</v>
      </c>
      <c r="D15" s="60">
        <v>691746841.49000001</v>
      </c>
    </row>
    <row r="16" spans="1:4" x14ac:dyDescent="0.3">
      <c r="A16" s="62"/>
      <c r="B16" s="29" t="s">
        <v>22</v>
      </c>
      <c r="C16" s="30">
        <v>18892</v>
      </c>
      <c r="D16" s="47">
        <v>1590807228.0799999</v>
      </c>
    </row>
    <row r="17" spans="1:4" ht="15" thickBot="1" x14ac:dyDescent="0.35">
      <c r="A17" s="63"/>
      <c r="B17" s="22" t="s">
        <v>23</v>
      </c>
      <c r="C17" s="23">
        <v>6176</v>
      </c>
      <c r="D17" s="59">
        <v>520052159.82999998</v>
      </c>
    </row>
    <row r="18" spans="1:4" ht="15" thickBot="1" x14ac:dyDescent="0.35">
      <c r="A18" s="32" t="s">
        <v>24</v>
      </c>
      <c r="B18" s="33"/>
      <c r="C18" s="34">
        <f>SUM(C4:C17)</f>
        <v>184487</v>
      </c>
      <c r="D18" s="48">
        <f>SUM(D4:D17)</f>
        <v>28418323233.300003</v>
      </c>
    </row>
    <row r="20" spans="1:4" ht="15" thickBot="1" x14ac:dyDescent="0.35">
      <c r="A20" s="36" t="s">
        <v>4</v>
      </c>
    </row>
    <row r="21" spans="1:4" ht="15" thickBot="1" x14ac:dyDescent="0.35">
      <c r="A21" s="37" t="s">
        <v>25</v>
      </c>
      <c r="B21" s="38"/>
      <c r="C21" s="39" t="s">
        <v>2</v>
      </c>
      <c r="D21" s="40" t="s">
        <v>3</v>
      </c>
    </row>
    <row r="22" spans="1:4" x14ac:dyDescent="0.3">
      <c r="A22" s="41" t="s">
        <v>26</v>
      </c>
      <c r="B22" s="42"/>
      <c r="C22" s="43">
        <v>2013</v>
      </c>
      <c r="D22" s="44">
        <v>309111121.25999999</v>
      </c>
    </row>
    <row r="23" spans="1:4" x14ac:dyDescent="0.3">
      <c r="A23" s="41" t="s">
        <v>27</v>
      </c>
      <c r="B23" s="42"/>
      <c r="C23" s="43">
        <v>4102</v>
      </c>
      <c r="D23" s="44">
        <v>583481526.17999995</v>
      </c>
    </row>
    <row r="24" spans="1:4" x14ac:dyDescent="0.3">
      <c r="A24" s="41" t="s">
        <v>28</v>
      </c>
      <c r="B24" s="42"/>
      <c r="C24" s="43">
        <v>6380</v>
      </c>
      <c r="D24" s="44">
        <v>1339524332.1500001</v>
      </c>
    </row>
    <row r="25" spans="1:4" x14ac:dyDescent="0.3">
      <c r="A25" s="41" t="s">
        <v>29</v>
      </c>
      <c r="B25" s="42"/>
      <c r="C25" s="43">
        <v>8949</v>
      </c>
      <c r="D25" s="44">
        <v>2255248083.0500002</v>
      </c>
    </row>
    <row r="26" spans="1:4" ht="15" thickBot="1" x14ac:dyDescent="0.35">
      <c r="A26" s="45" t="s">
        <v>30</v>
      </c>
      <c r="B26" s="46"/>
      <c r="C26" s="30">
        <v>1638</v>
      </c>
      <c r="D26" s="47">
        <v>397964068.26999998</v>
      </c>
    </row>
    <row r="27" spans="1:4" ht="15" thickBot="1" x14ac:dyDescent="0.35">
      <c r="A27" s="32" t="s">
        <v>24</v>
      </c>
      <c r="B27" s="33"/>
      <c r="C27" s="34">
        <f>SUM(C22:C26)</f>
        <v>23082</v>
      </c>
      <c r="D27" s="48">
        <f>SUM(D22:D26)</f>
        <v>4885329130.9099998</v>
      </c>
    </row>
    <row r="28" spans="1:4" x14ac:dyDescent="0.3">
      <c r="A28" s="49"/>
      <c r="B28" s="49"/>
      <c r="C28" s="50"/>
      <c r="D28" s="51"/>
    </row>
    <row r="29" spans="1:4" ht="15" thickBot="1" x14ac:dyDescent="0.35">
      <c r="A29" s="52" t="s">
        <v>31</v>
      </c>
      <c r="B29" s="49"/>
      <c r="C29" s="50"/>
      <c r="D29" s="51"/>
    </row>
    <row r="30" spans="1:4" ht="15" thickBot="1" x14ac:dyDescent="0.35">
      <c r="A30" s="37" t="s">
        <v>25</v>
      </c>
      <c r="B30" s="38"/>
      <c r="C30" s="39" t="s">
        <v>2</v>
      </c>
      <c r="D30" s="40" t="s">
        <v>3</v>
      </c>
    </row>
    <row r="31" spans="1:4" x14ac:dyDescent="0.3">
      <c r="A31" s="41" t="s">
        <v>26</v>
      </c>
      <c r="B31" s="42"/>
      <c r="C31" s="43">
        <v>1060</v>
      </c>
      <c r="D31" s="44">
        <v>139172904.16999999</v>
      </c>
    </row>
    <row r="32" spans="1:4" x14ac:dyDescent="0.3">
      <c r="A32" s="41" t="s">
        <v>27</v>
      </c>
      <c r="B32" s="42"/>
      <c r="C32" s="43">
        <v>3616</v>
      </c>
      <c r="D32" s="44">
        <v>419267780.31</v>
      </c>
    </row>
    <row r="33" spans="1:4" x14ac:dyDescent="0.3">
      <c r="A33" s="41" t="s">
        <v>28</v>
      </c>
      <c r="B33" s="42"/>
      <c r="C33" s="43">
        <v>4963</v>
      </c>
      <c r="D33" s="44">
        <v>819322420.26999998</v>
      </c>
    </row>
    <row r="34" spans="1:4" x14ac:dyDescent="0.3">
      <c r="A34" s="41" t="s">
        <v>29</v>
      </c>
      <c r="B34" s="42"/>
      <c r="C34" s="43">
        <v>6047</v>
      </c>
      <c r="D34" s="44">
        <v>1188806524.1400001</v>
      </c>
    </row>
    <row r="35" spans="1:4" ht="15" thickBot="1" x14ac:dyDescent="0.35">
      <c r="A35" s="45" t="s">
        <v>30</v>
      </c>
      <c r="B35" s="46"/>
      <c r="C35" s="30">
        <v>882</v>
      </c>
      <c r="D35" s="47">
        <v>178207801.44999999</v>
      </c>
    </row>
    <row r="36" spans="1:4" ht="15" thickBot="1" x14ac:dyDescent="0.35">
      <c r="A36" s="32" t="s">
        <v>24</v>
      </c>
      <c r="B36" s="33"/>
      <c r="C36" s="34">
        <f>SUM(C31:C35)</f>
        <v>16568</v>
      </c>
      <c r="D36" s="48">
        <f>SUM(D31:D35)</f>
        <v>2744777430.3400002</v>
      </c>
    </row>
    <row r="37" spans="1:4" x14ac:dyDescent="0.3">
      <c r="A37" s="49"/>
      <c r="B37" s="49"/>
      <c r="C37" s="50"/>
      <c r="D37" s="51"/>
    </row>
    <row r="38" spans="1:4" ht="15" thickBot="1" x14ac:dyDescent="0.35">
      <c r="A38" s="52" t="s">
        <v>32</v>
      </c>
      <c r="B38" s="49"/>
      <c r="C38" s="50"/>
      <c r="D38" s="51"/>
    </row>
    <row r="39" spans="1:4" ht="15" thickBot="1" x14ac:dyDescent="0.35">
      <c r="A39" s="37" t="s">
        <v>25</v>
      </c>
      <c r="B39" s="38"/>
      <c r="C39" s="39" t="s">
        <v>2</v>
      </c>
      <c r="D39" s="40" t="s">
        <v>3</v>
      </c>
    </row>
    <row r="40" spans="1:4" x14ac:dyDescent="0.3">
      <c r="A40" s="41" t="s">
        <v>26</v>
      </c>
      <c r="B40" s="42"/>
      <c r="C40" s="43">
        <v>1275</v>
      </c>
      <c r="D40" s="44">
        <v>218209383.72999999</v>
      </c>
    </row>
    <row r="41" spans="1:4" x14ac:dyDescent="0.3">
      <c r="A41" s="41" t="s">
        <v>27</v>
      </c>
      <c r="B41" s="42"/>
      <c r="C41" s="43">
        <v>2731</v>
      </c>
      <c r="D41" s="44">
        <v>467395942.70999998</v>
      </c>
    </row>
    <row r="42" spans="1:4" x14ac:dyDescent="0.3">
      <c r="A42" s="41" t="s">
        <v>28</v>
      </c>
      <c r="B42" s="42"/>
      <c r="C42" s="43">
        <v>2905</v>
      </c>
      <c r="D42" s="44">
        <v>497175105.67000002</v>
      </c>
    </row>
    <row r="43" spans="1:4" x14ac:dyDescent="0.3">
      <c r="A43" s="41" t="s">
        <v>29</v>
      </c>
      <c r="B43" s="42"/>
      <c r="C43" s="43">
        <v>3298</v>
      </c>
      <c r="D43" s="44">
        <v>564434939.24000001</v>
      </c>
    </row>
    <row r="44" spans="1:4" ht="15" thickBot="1" x14ac:dyDescent="0.35">
      <c r="A44" s="45" t="s">
        <v>30</v>
      </c>
      <c r="B44" s="46"/>
      <c r="C44" s="30">
        <v>421</v>
      </c>
      <c r="D44" s="47">
        <v>72051882.790000007</v>
      </c>
    </row>
    <row r="45" spans="1:4" ht="15" thickBot="1" x14ac:dyDescent="0.35">
      <c r="A45" s="32" t="s">
        <v>24</v>
      </c>
      <c r="B45" s="33"/>
      <c r="C45" s="34">
        <f>SUM(C40:C44)</f>
        <v>10630</v>
      </c>
      <c r="D45" s="48">
        <f>SUM(D40:D44)</f>
        <v>1819267254.1399999</v>
      </c>
    </row>
    <row r="46" spans="1:4" x14ac:dyDescent="0.3">
      <c r="A46" s="49"/>
      <c r="B46" s="49"/>
      <c r="C46" s="50"/>
      <c r="D46" s="51"/>
    </row>
    <row r="47" spans="1:4" ht="15" thickBot="1" x14ac:dyDescent="0.35">
      <c r="A47" s="52" t="s">
        <v>33</v>
      </c>
      <c r="B47" s="49"/>
      <c r="C47" s="50"/>
      <c r="D47" s="51"/>
    </row>
    <row r="48" spans="1:4" ht="15" thickBot="1" x14ac:dyDescent="0.35">
      <c r="A48" s="37" t="s">
        <v>25</v>
      </c>
      <c r="B48" s="38"/>
      <c r="C48" s="39" t="s">
        <v>2</v>
      </c>
      <c r="D48" s="40" t="s">
        <v>3</v>
      </c>
    </row>
    <row r="49" spans="1:4" x14ac:dyDescent="0.3">
      <c r="A49" s="41" t="s">
        <v>26</v>
      </c>
      <c r="B49" s="42"/>
      <c r="C49" s="43">
        <v>897</v>
      </c>
      <c r="D49" s="44">
        <v>160117612.63999999</v>
      </c>
    </row>
    <row r="50" spans="1:4" x14ac:dyDescent="0.3">
      <c r="A50" s="41" t="s">
        <v>27</v>
      </c>
      <c r="B50" s="42"/>
      <c r="C50" s="43">
        <v>2496</v>
      </c>
      <c r="D50" s="44">
        <v>445544661.25</v>
      </c>
    </row>
    <row r="51" spans="1:4" x14ac:dyDescent="0.3">
      <c r="A51" s="41" t="s">
        <v>28</v>
      </c>
      <c r="B51" s="42"/>
      <c r="C51" s="43">
        <v>2689</v>
      </c>
      <c r="D51" s="44">
        <v>479995830.97000003</v>
      </c>
    </row>
    <row r="52" spans="1:4" x14ac:dyDescent="0.3">
      <c r="A52" s="41" t="s">
        <v>29</v>
      </c>
      <c r="B52" s="42"/>
      <c r="C52" s="43">
        <v>3160</v>
      </c>
      <c r="D52" s="44">
        <v>564070965.36000001</v>
      </c>
    </row>
    <row r="53" spans="1:4" ht="15" thickBot="1" x14ac:dyDescent="0.35">
      <c r="A53" s="45" t="s">
        <v>30</v>
      </c>
      <c r="B53" s="46"/>
      <c r="C53" s="30">
        <v>454</v>
      </c>
      <c r="D53" s="47">
        <v>81040575.400000006</v>
      </c>
    </row>
    <row r="54" spans="1:4" ht="15" thickBot="1" x14ac:dyDescent="0.35">
      <c r="A54" s="32" t="s">
        <v>24</v>
      </c>
      <c r="B54" s="33"/>
      <c r="C54" s="34">
        <f>SUM(C49:C53)</f>
        <v>9696</v>
      </c>
      <c r="D54" s="48">
        <f>SUM(D49:D53)</f>
        <v>1730769645.6200004</v>
      </c>
    </row>
    <row r="55" spans="1:4" x14ac:dyDescent="0.3">
      <c r="A55" s="49"/>
      <c r="B55" s="49"/>
      <c r="C55" s="50"/>
      <c r="D55" s="51"/>
    </row>
    <row r="56" spans="1:4" ht="15" thickBot="1" x14ac:dyDescent="0.35">
      <c r="A56" s="52" t="s">
        <v>34</v>
      </c>
      <c r="B56" s="49"/>
      <c r="C56" s="50"/>
      <c r="D56" s="51"/>
    </row>
    <row r="57" spans="1:4" ht="15" thickBot="1" x14ac:dyDescent="0.35">
      <c r="A57" s="37" t="s">
        <v>25</v>
      </c>
      <c r="B57" s="38"/>
      <c r="C57" s="39" t="s">
        <v>2</v>
      </c>
      <c r="D57" s="40" t="s">
        <v>3</v>
      </c>
    </row>
    <row r="58" spans="1:4" x14ac:dyDescent="0.3">
      <c r="A58" s="41" t="s">
        <v>26</v>
      </c>
      <c r="B58" s="42"/>
      <c r="C58" s="43">
        <v>1342</v>
      </c>
      <c r="D58" s="44">
        <v>227149923.53</v>
      </c>
    </row>
    <row r="59" spans="1:4" x14ac:dyDescent="0.3">
      <c r="A59" s="41" t="s">
        <v>27</v>
      </c>
      <c r="B59" s="42"/>
      <c r="C59" s="43">
        <v>3031</v>
      </c>
      <c r="D59" s="44">
        <v>513033843.68000001</v>
      </c>
    </row>
    <row r="60" spans="1:4" x14ac:dyDescent="0.3">
      <c r="A60" s="41" t="s">
        <v>28</v>
      </c>
      <c r="B60" s="42"/>
      <c r="C60" s="43">
        <v>3216</v>
      </c>
      <c r="D60" s="44">
        <v>544347357.73000002</v>
      </c>
    </row>
    <row r="61" spans="1:4" x14ac:dyDescent="0.3">
      <c r="A61" s="41" t="s">
        <v>29</v>
      </c>
      <c r="B61" s="42"/>
      <c r="C61" s="43">
        <v>3480</v>
      </c>
      <c r="D61" s="44">
        <v>589032588.58000004</v>
      </c>
    </row>
    <row r="62" spans="1:4" ht="15" thickBot="1" x14ac:dyDescent="0.35">
      <c r="A62" s="45" t="s">
        <v>30</v>
      </c>
      <c r="B62" s="46"/>
      <c r="C62" s="30">
        <v>524</v>
      </c>
      <c r="D62" s="47">
        <v>88693412.760000005</v>
      </c>
    </row>
    <row r="63" spans="1:4" ht="15" thickBot="1" x14ac:dyDescent="0.35">
      <c r="A63" s="32" t="s">
        <v>24</v>
      </c>
      <c r="B63" s="33"/>
      <c r="C63" s="34">
        <f>SUM(C58:C62)</f>
        <v>11593</v>
      </c>
      <c r="D63" s="48">
        <f>SUM(D58:D62)</f>
        <v>1962257126.28</v>
      </c>
    </row>
    <row r="64" spans="1:4" x14ac:dyDescent="0.3">
      <c r="A64" s="49"/>
      <c r="B64" s="49"/>
      <c r="C64" s="50"/>
      <c r="D64" s="51"/>
    </row>
    <row r="65" spans="1:4" ht="15" thickBot="1" x14ac:dyDescent="0.35">
      <c r="A65" s="52" t="s">
        <v>35</v>
      </c>
      <c r="B65" s="49"/>
      <c r="C65" s="50"/>
      <c r="D65" s="51"/>
    </row>
    <row r="66" spans="1:4" ht="15" thickBot="1" x14ac:dyDescent="0.35">
      <c r="A66" s="37" t="s">
        <v>25</v>
      </c>
      <c r="B66" s="38"/>
      <c r="C66" s="39" t="s">
        <v>2</v>
      </c>
      <c r="D66" s="40" t="s">
        <v>3</v>
      </c>
    </row>
    <row r="67" spans="1:4" x14ac:dyDescent="0.3">
      <c r="A67" s="41" t="s">
        <v>26</v>
      </c>
      <c r="B67" s="42"/>
      <c r="C67" s="43">
        <v>630</v>
      </c>
      <c r="D67" s="44">
        <v>95819061.170000002</v>
      </c>
    </row>
    <row r="68" spans="1:4" x14ac:dyDescent="0.3">
      <c r="A68" s="41" t="s">
        <v>27</v>
      </c>
      <c r="B68" s="42"/>
      <c r="C68" s="43">
        <v>1407</v>
      </c>
      <c r="D68" s="44">
        <v>213995903.28999999</v>
      </c>
    </row>
    <row r="69" spans="1:4" x14ac:dyDescent="0.3">
      <c r="A69" s="41" t="s">
        <v>28</v>
      </c>
      <c r="B69" s="42"/>
      <c r="C69" s="43">
        <v>1629</v>
      </c>
      <c r="D69" s="44">
        <v>247760715.31999999</v>
      </c>
    </row>
    <row r="70" spans="1:4" x14ac:dyDescent="0.3">
      <c r="A70" s="41" t="s">
        <v>29</v>
      </c>
      <c r="B70" s="42"/>
      <c r="C70" s="43">
        <v>2019</v>
      </c>
      <c r="D70" s="44">
        <v>307077277</v>
      </c>
    </row>
    <row r="71" spans="1:4" ht="15" thickBot="1" x14ac:dyDescent="0.35">
      <c r="A71" s="45" t="s">
        <v>30</v>
      </c>
      <c r="B71" s="46"/>
      <c r="C71" s="30">
        <v>261</v>
      </c>
      <c r="D71" s="47">
        <v>39696468.200000003</v>
      </c>
    </row>
    <row r="72" spans="1:4" ht="15" thickBot="1" x14ac:dyDescent="0.35">
      <c r="A72" s="32" t="s">
        <v>24</v>
      </c>
      <c r="B72" s="33"/>
      <c r="C72" s="34">
        <f>SUM(C67:C71)</f>
        <v>5946</v>
      </c>
      <c r="D72" s="48">
        <f>SUM(D67:D71)</f>
        <v>904349424.98000002</v>
      </c>
    </row>
    <row r="73" spans="1:4" x14ac:dyDescent="0.3">
      <c r="A73" s="49"/>
      <c r="B73" s="49"/>
      <c r="C73" s="50"/>
      <c r="D73" s="51"/>
    </row>
    <row r="74" spans="1:4" ht="15" thickBot="1" x14ac:dyDescent="0.35">
      <c r="A74" s="52" t="s">
        <v>36</v>
      </c>
      <c r="B74" s="49"/>
      <c r="C74" s="50"/>
      <c r="D74" s="51"/>
    </row>
    <row r="75" spans="1:4" ht="15" thickBot="1" x14ac:dyDescent="0.35">
      <c r="A75" s="37" t="s">
        <v>25</v>
      </c>
      <c r="B75" s="38"/>
      <c r="C75" s="39" t="s">
        <v>2</v>
      </c>
      <c r="D75" s="40" t="s">
        <v>3</v>
      </c>
    </row>
    <row r="76" spans="1:4" x14ac:dyDescent="0.3">
      <c r="A76" s="41" t="s">
        <v>26</v>
      </c>
      <c r="B76" s="42"/>
      <c r="C76" s="43">
        <v>1783</v>
      </c>
      <c r="D76" s="44">
        <v>288638946.11000001</v>
      </c>
    </row>
    <row r="77" spans="1:4" x14ac:dyDescent="0.3">
      <c r="A77" s="41" t="s">
        <v>27</v>
      </c>
      <c r="B77" s="42"/>
      <c r="C77" s="43">
        <v>3619</v>
      </c>
      <c r="D77" s="44">
        <v>585857737.50999999</v>
      </c>
    </row>
    <row r="78" spans="1:4" x14ac:dyDescent="0.3">
      <c r="A78" s="41" t="s">
        <v>28</v>
      </c>
      <c r="B78" s="42"/>
      <c r="C78" s="43">
        <v>4558</v>
      </c>
      <c r="D78" s="44">
        <v>737866694.53999996</v>
      </c>
    </row>
    <row r="79" spans="1:4" x14ac:dyDescent="0.3">
      <c r="A79" s="41" t="s">
        <v>29</v>
      </c>
      <c r="B79" s="42"/>
      <c r="C79" s="43">
        <v>5633</v>
      </c>
      <c r="D79" s="44">
        <v>911891858.35000002</v>
      </c>
    </row>
    <row r="80" spans="1:4" ht="15" thickBot="1" x14ac:dyDescent="0.35">
      <c r="A80" s="45" t="s">
        <v>30</v>
      </c>
      <c r="B80" s="46"/>
      <c r="C80" s="30">
        <v>872</v>
      </c>
      <c r="D80" s="47">
        <v>141162737.53</v>
      </c>
    </row>
    <row r="81" spans="1:4" ht="15" thickBot="1" x14ac:dyDescent="0.35">
      <c r="A81" s="32" t="s">
        <v>24</v>
      </c>
      <c r="B81" s="33"/>
      <c r="C81" s="34">
        <f>SUM(C76:C80)</f>
        <v>16465</v>
      </c>
      <c r="D81" s="48">
        <f>SUM(D76:D80)</f>
        <v>2665417974.04</v>
      </c>
    </row>
    <row r="82" spans="1:4" x14ac:dyDescent="0.3">
      <c r="A82" s="49"/>
      <c r="B82" s="49"/>
      <c r="C82" s="50"/>
      <c r="D82" s="51"/>
    </row>
    <row r="83" spans="1:4" ht="15" thickBot="1" x14ac:dyDescent="0.35">
      <c r="A83" s="52" t="s">
        <v>37</v>
      </c>
      <c r="B83" s="49"/>
      <c r="C83" s="50"/>
      <c r="D83" s="51"/>
    </row>
    <row r="84" spans="1:4" ht="15" thickBot="1" x14ac:dyDescent="0.35">
      <c r="A84" s="37" t="s">
        <v>25</v>
      </c>
      <c r="B84" s="38"/>
      <c r="C84" s="39" t="s">
        <v>2</v>
      </c>
      <c r="D84" s="40" t="s">
        <v>3</v>
      </c>
    </row>
    <row r="85" spans="1:4" x14ac:dyDescent="0.3">
      <c r="A85" s="41" t="s">
        <v>26</v>
      </c>
      <c r="B85" s="42"/>
      <c r="C85" s="43">
        <v>3320</v>
      </c>
      <c r="D85" s="44">
        <v>510642529.38999999</v>
      </c>
    </row>
    <row r="86" spans="1:4" x14ac:dyDescent="0.3">
      <c r="A86" s="41" t="s">
        <v>27</v>
      </c>
      <c r="B86" s="42"/>
      <c r="C86" s="43">
        <v>8755</v>
      </c>
      <c r="D86" s="44">
        <v>1346588959.27</v>
      </c>
    </row>
    <row r="87" spans="1:4" x14ac:dyDescent="0.3">
      <c r="A87" s="41" t="s">
        <v>28</v>
      </c>
      <c r="B87" s="42"/>
      <c r="C87" s="43">
        <v>8520</v>
      </c>
      <c r="D87" s="44">
        <v>1310444081.4400001</v>
      </c>
    </row>
    <row r="88" spans="1:4" x14ac:dyDescent="0.3">
      <c r="A88" s="41" t="s">
        <v>29</v>
      </c>
      <c r="B88" s="42"/>
      <c r="C88" s="43">
        <v>9839</v>
      </c>
      <c r="D88" s="44">
        <v>1513316821.28</v>
      </c>
    </row>
    <row r="89" spans="1:4" ht="15" thickBot="1" x14ac:dyDescent="0.35">
      <c r="A89" s="45" t="s">
        <v>30</v>
      </c>
      <c r="B89" s="46"/>
      <c r="C89" s="30">
        <v>1451</v>
      </c>
      <c r="D89" s="47">
        <v>223175394.62</v>
      </c>
    </row>
    <row r="90" spans="1:4" ht="15" thickBot="1" x14ac:dyDescent="0.35">
      <c r="A90" s="32" t="s">
        <v>24</v>
      </c>
      <c r="B90" s="33"/>
      <c r="C90" s="34">
        <f>SUM(C85:C89)</f>
        <v>31885</v>
      </c>
      <c r="D90" s="48">
        <f>SUM(D85:D89)</f>
        <v>4904167786</v>
      </c>
    </row>
    <row r="91" spans="1:4" x14ac:dyDescent="0.3">
      <c r="A91" s="49"/>
      <c r="B91" s="49"/>
      <c r="C91" s="50"/>
      <c r="D91" s="51"/>
    </row>
    <row r="92" spans="1:4" ht="15" thickBot="1" x14ac:dyDescent="0.35">
      <c r="A92" s="52" t="s">
        <v>38</v>
      </c>
      <c r="B92" s="49"/>
      <c r="C92" s="50"/>
      <c r="D92" s="51"/>
    </row>
    <row r="93" spans="1:4" ht="15" thickBot="1" x14ac:dyDescent="0.35">
      <c r="A93" s="37" t="s">
        <v>25</v>
      </c>
      <c r="B93" s="38"/>
      <c r="C93" s="39" t="s">
        <v>2</v>
      </c>
      <c r="D93" s="40" t="s">
        <v>3</v>
      </c>
    </row>
    <row r="94" spans="1:4" x14ac:dyDescent="0.3">
      <c r="A94" s="41" t="s">
        <v>26</v>
      </c>
      <c r="B94" s="42"/>
      <c r="C94" s="43">
        <v>997</v>
      </c>
      <c r="D94" s="44">
        <v>173824568.61000001</v>
      </c>
    </row>
    <row r="95" spans="1:4" x14ac:dyDescent="0.3">
      <c r="A95" s="41" t="s">
        <v>27</v>
      </c>
      <c r="B95" s="42"/>
      <c r="C95" s="43">
        <v>2619</v>
      </c>
      <c r="D95" s="44">
        <v>456616394.37</v>
      </c>
    </row>
    <row r="96" spans="1:4" x14ac:dyDescent="0.3">
      <c r="A96" s="41" t="s">
        <v>28</v>
      </c>
      <c r="B96" s="42"/>
      <c r="C96" s="43">
        <v>2980</v>
      </c>
      <c r="D96" s="44">
        <v>519555882.10000002</v>
      </c>
    </row>
    <row r="97" spans="1:4" x14ac:dyDescent="0.3">
      <c r="A97" s="41" t="s">
        <v>29</v>
      </c>
      <c r="B97" s="42"/>
      <c r="C97" s="43">
        <v>3724</v>
      </c>
      <c r="D97" s="44">
        <v>649270505</v>
      </c>
    </row>
    <row r="98" spans="1:4" ht="15" thickBot="1" x14ac:dyDescent="0.35">
      <c r="A98" s="45" t="s">
        <v>30</v>
      </c>
      <c r="B98" s="46"/>
      <c r="C98" s="30">
        <v>491</v>
      </c>
      <c r="D98" s="47">
        <v>85604677.219999999</v>
      </c>
    </row>
    <row r="99" spans="1:4" ht="15" thickBot="1" x14ac:dyDescent="0.35">
      <c r="A99" s="32" t="s">
        <v>24</v>
      </c>
      <c r="B99" s="33"/>
      <c r="C99" s="34">
        <f>SUM(C94:C98)</f>
        <v>10811</v>
      </c>
      <c r="D99" s="48">
        <f>SUM(D94:D98)</f>
        <v>1884872027.3</v>
      </c>
    </row>
    <row r="100" spans="1:4" x14ac:dyDescent="0.3">
      <c r="A100" s="49"/>
      <c r="B100" s="49"/>
      <c r="C100" s="50"/>
      <c r="D100" s="51"/>
    </row>
    <row r="101" spans="1:4" ht="15" thickBot="1" x14ac:dyDescent="0.35">
      <c r="A101" s="52" t="s">
        <v>44</v>
      </c>
      <c r="B101" s="49"/>
      <c r="C101" s="50"/>
      <c r="D101" s="51"/>
    </row>
    <row r="102" spans="1:4" ht="15" thickBot="1" x14ac:dyDescent="0.35">
      <c r="A102" s="37" t="s">
        <v>25</v>
      </c>
      <c r="B102" s="38"/>
      <c r="C102" s="39" t="s">
        <v>2</v>
      </c>
      <c r="D102" s="40" t="s">
        <v>3</v>
      </c>
    </row>
    <row r="103" spans="1:4" x14ac:dyDescent="0.3">
      <c r="A103" s="41" t="s">
        <v>26</v>
      </c>
      <c r="B103" s="42"/>
      <c r="C103" s="43">
        <v>967</v>
      </c>
      <c r="D103" s="44">
        <v>141305892.49000001</v>
      </c>
    </row>
    <row r="104" spans="1:4" x14ac:dyDescent="0.3">
      <c r="A104" s="41" t="s">
        <v>27</v>
      </c>
      <c r="B104" s="42"/>
      <c r="C104" s="43">
        <v>1966</v>
      </c>
      <c r="D104" s="44">
        <v>287287884.83999997</v>
      </c>
    </row>
    <row r="105" spans="1:4" x14ac:dyDescent="0.3">
      <c r="A105" s="41" t="s">
        <v>28</v>
      </c>
      <c r="B105" s="42"/>
      <c r="C105" s="43">
        <v>1974</v>
      </c>
      <c r="D105" s="44">
        <v>288456909.80000001</v>
      </c>
    </row>
    <row r="106" spans="1:4" x14ac:dyDescent="0.3">
      <c r="A106" s="41" t="s">
        <v>29</v>
      </c>
      <c r="B106" s="42"/>
      <c r="C106" s="43">
        <v>2573</v>
      </c>
      <c r="D106" s="44">
        <v>375987653.95999998</v>
      </c>
    </row>
    <row r="107" spans="1:4" ht="15" thickBot="1" x14ac:dyDescent="0.35">
      <c r="A107" s="45" t="s">
        <v>30</v>
      </c>
      <c r="B107" s="46"/>
      <c r="C107" s="30">
        <v>329</v>
      </c>
      <c r="D107" s="47">
        <v>48076151.630000003</v>
      </c>
    </row>
    <row r="108" spans="1:4" ht="15" thickBot="1" x14ac:dyDescent="0.35">
      <c r="A108" s="32" t="s">
        <v>24</v>
      </c>
      <c r="B108" s="33"/>
      <c r="C108" s="34">
        <f>SUM(C103:C107)</f>
        <v>7809</v>
      </c>
      <c r="D108" s="48">
        <f>SUM(D103:D107)</f>
        <v>1141114492.72</v>
      </c>
    </row>
    <row r="109" spans="1:4" x14ac:dyDescent="0.3">
      <c r="A109" s="49"/>
      <c r="B109" s="49"/>
      <c r="C109" s="50"/>
      <c r="D109" s="51"/>
    </row>
    <row r="110" spans="1:4" ht="15" thickBot="1" x14ac:dyDescent="0.35">
      <c r="A110" s="52" t="s">
        <v>40</v>
      </c>
      <c r="B110" s="49"/>
      <c r="C110" s="50"/>
      <c r="D110" s="51"/>
    </row>
    <row r="111" spans="1:4" ht="15" thickBot="1" x14ac:dyDescent="0.35">
      <c r="A111" s="37" t="s">
        <v>25</v>
      </c>
      <c r="B111" s="38"/>
      <c r="C111" s="39" t="s">
        <v>2</v>
      </c>
      <c r="D111" s="40" t="s">
        <v>3</v>
      </c>
    </row>
    <row r="112" spans="1:4" x14ac:dyDescent="0.3">
      <c r="A112" s="41" t="s">
        <v>26</v>
      </c>
      <c r="B112" s="42"/>
      <c r="C112" s="43">
        <v>898</v>
      </c>
      <c r="D112" s="44">
        <v>130095021.73</v>
      </c>
    </row>
    <row r="113" spans="1:4" x14ac:dyDescent="0.3">
      <c r="A113" s="41" t="s">
        <v>27</v>
      </c>
      <c r="B113" s="42"/>
      <c r="C113" s="43">
        <v>1625</v>
      </c>
      <c r="D113" s="44">
        <v>235416937.97999999</v>
      </c>
    </row>
    <row r="114" spans="1:4" x14ac:dyDescent="0.3">
      <c r="A114" s="41" t="s">
        <v>28</v>
      </c>
      <c r="B114" s="42"/>
      <c r="C114" s="43">
        <v>1802</v>
      </c>
      <c r="D114" s="44">
        <v>261059275.22999999</v>
      </c>
    </row>
    <row r="115" spans="1:4" x14ac:dyDescent="0.3">
      <c r="A115" s="41" t="s">
        <v>29</v>
      </c>
      <c r="B115" s="42"/>
      <c r="C115" s="43">
        <v>2118</v>
      </c>
      <c r="D115" s="44">
        <v>306838815.17000002</v>
      </c>
    </row>
    <row r="116" spans="1:4" ht="15" thickBot="1" x14ac:dyDescent="0.35">
      <c r="A116" s="45" t="s">
        <v>30</v>
      </c>
      <c r="B116" s="46"/>
      <c r="C116" s="30">
        <v>276</v>
      </c>
      <c r="D116" s="47">
        <v>39984661.460000001</v>
      </c>
    </row>
    <row r="117" spans="1:4" ht="15" thickBot="1" x14ac:dyDescent="0.35">
      <c r="A117" s="32" t="s">
        <v>24</v>
      </c>
      <c r="B117" s="33"/>
      <c r="C117" s="34">
        <f>SUM(C112:C116)</f>
        <v>6719</v>
      </c>
      <c r="D117" s="48">
        <f>SUM(D112:D116)</f>
        <v>973394711.56999993</v>
      </c>
    </row>
    <row r="118" spans="1:4" x14ac:dyDescent="0.3">
      <c r="A118" s="49"/>
      <c r="B118" s="49"/>
      <c r="C118" s="50"/>
      <c r="D118" s="51"/>
    </row>
    <row r="119" spans="1:4" ht="15" thickBot="1" x14ac:dyDescent="0.35">
      <c r="A119" s="52" t="s">
        <v>41</v>
      </c>
      <c r="B119" s="49"/>
      <c r="C119" s="50"/>
      <c r="D119" s="51"/>
    </row>
    <row r="120" spans="1:4" ht="15" thickBot="1" x14ac:dyDescent="0.35">
      <c r="A120" s="37" t="s">
        <v>25</v>
      </c>
      <c r="B120" s="38"/>
      <c r="C120" s="39" t="s">
        <v>2</v>
      </c>
      <c r="D120" s="40" t="s">
        <v>3</v>
      </c>
    </row>
    <row r="121" spans="1:4" x14ac:dyDescent="0.3">
      <c r="A121" s="41" t="s">
        <v>26</v>
      </c>
      <c r="B121" s="42"/>
      <c r="C121" s="43">
        <v>931</v>
      </c>
      <c r="D121" s="44">
        <v>78395168.519999996</v>
      </c>
    </row>
    <row r="122" spans="1:4" x14ac:dyDescent="0.3">
      <c r="A122" s="41" t="s">
        <v>27</v>
      </c>
      <c r="B122" s="42"/>
      <c r="C122" s="43">
        <v>1822</v>
      </c>
      <c r="D122" s="44">
        <v>153422123.58000001</v>
      </c>
    </row>
    <row r="123" spans="1:4" x14ac:dyDescent="0.3">
      <c r="A123" s="41" t="s">
        <v>28</v>
      </c>
      <c r="B123" s="42"/>
      <c r="C123" s="43">
        <v>2268</v>
      </c>
      <c r="D123" s="44">
        <v>190977703.77000001</v>
      </c>
    </row>
    <row r="124" spans="1:4" x14ac:dyDescent="0.3">
      <c r="A124" s="41" t="s">
        <v>29</v>
      </c>
      <c r="B124" s="42"/>
      <c r="C124" s="43">
        <v>2752</v>
      </c>
      <c r="D124" s="44">
        <v>231733086.75999999</v>
      </c>
    </row>
    <row r="125" spans="1:4" ht="15" thickBot="1" x14ac:dyDescent="0.35">
      <c r="A125" s="45" t="s">
        <v>30</v>
      </c>
      <c r="B125" s="46"/>
      <c r="C125" s="30">
        <v>442</v>
      </c>
      <c r="D125" s="47">
        <v>37218758.859999999</v>
      </c>
    </row>
    <row r="126" spans="1:4" ht="15" thickBot="1" x14ac:dyDescent="0.35">
      <c r="A126" s="32" t="s">
        <v>24</v>
      </c>
      <c r="B126" s="33"/>
      <c r="C126" s="34">
        <f>SUM(C121:C125)</f>
        <v>8215</v>
      </c>
      <c r="D126" s="48">
        <f>SUM(D121:D125)</f>
        <v>691746841.49000001</v>
      </c>
    </row>
    <row r="127" spans="1:4" x14ac:dyDescent="0.3">
      <c r="A127" s="49"/>
      <c r="B127" s="49"/>
      <c r="C127" s="50"/>
      <c r="D127" s="51"/>
    </row>
    <row r="128" spans="1:4" ht="15" thickBot="1" x14ac:dyDescent="0.35">
      <c r="A128" s="52" t="s">
        <v>45</v>
      </c>
      <c r="B128" s="49"/>
      <c r="C128" s="50"/>
      <c r="D128" s="51"/>
    </row>
    <row r="129" spans="1:4" ht="15" thickBot="1" x14ac:dyDescent="0.35">
      <c r="A129" s="37" t="s">
        <v>25</v>
      </c>
      <c r="B129" s="38"/>
      <c r="C129" s="39" t="s">
        <v>2</v>
      </c>
      <c r="D129" s="40" t="s">
        <v>3</v>
      </c>
    </row>
    <row r="130" spans="1:4" x14ac:dyDescent="0.3">
      <c r="A130" s="41" t="s">
        <v>26</v>
      </c>
      <c r="B130" s="42"/>
      <c r="C130" s="43">
        <v>1932</v>
      </c>
      <c r="D130" s="44">
        <v>162684711.22999999</v>
      </c>
    </row>
    <row r="131" spans="1:4" x14ac:dyDescent="0.3">
      <c r="A131" s="41" t="s">
        <v>27</v>
      </c>
      <c r="B131" s="42"/>
      <c r="C131" s="43">
        <v>4081</v>
      </c>
      <c r="D131" s="44">
        <v>343641980.62</v>
      </c>
    </row>
    <row r="132" spans="1:4" x14ac:dyDescent="0.3">
      <c r="A132" s="41" t="s">
        <v>28</v>
      </c>
      <c r="B132" s="42"/>
      <c r="C132" s="43">
        <v>4901</v>
      </c>
      <c r="D132" s="44">
        <v>412690357.01999998</v>
      </c>
    </row>
    <row r="133" spans="1:4" x14ac:dyDescent="0.3">
      <c r="A133" s="41" t="s">
        <v>29</v>
      </c>
      <c r="B133" s="42"/>
      <c r="C133" s="43">
        <v>7019</v>
      </c>
      <c r="D133" s="44">
        <v>591037260.95000005</v>
      </c>
    </row>
    <row r="134" spans="1:4" ht="15" thickBot="1" x14ac:dyDescent="0.35">
      <c r="A134" s="45" t="s">
        <v>30</v>
      </c>
      <c r="B134" s="46"/>
      <c r="C134" s="30">
        <v>959</v>
      </c>
      <c r="D134" s="47">
        <v>80752918.260000005</v>
      </c>
    </row>
    <row r="135" spans="1:4" ht="15" thickBot="1" x14ac:dyDescent="0.35">
      <c r="A135" s="32" t="s">
        <v>24</v>
      </c>
      <c r="B135" s="33"/>
      <c r="C135" s="34">
        <f>SUM(C130:C134)</f>
        <v>18892</v>
      </c>
      <c r="D135" s="48">
        <f>SUM(D130:D134)</f>
        <v>1590807228.0800002</v>
      </c>
    </row>
    <row r="137" spans="1:4" ht="15" thickBot="1" x14ac:dyDescent="0.35">
      <c r="A137" s="52" t="s">
        <v>46</v>
      </c>
      <c r="B137" s="49"/>
      <c r="C137" s="50"/>
      <c r="D137" s="51"/>
    </row>
    <row r="138" spans="1:4" ht="15" thickBot="1" x14ac:dyDescent="0.35">
      <c r="A138" s="37" t="s">
        <v>25</v>
      </c>
      <c r="B138" s="38"/>
      <c r="C138" s="39" t="s">
        <v>2</v>
      </c>
      <c r="D138" s="40" t="s">
        <v>3</v>
      </c>
    </row>
    <row r="139" spans="1:4" x14ac:dyDescent="0.3">
      <c r="A139" s="41" t="s">
        <v>26</v>
      </c>
      <c r="B139" s="42"/>
      <c r="C139" s="43">
        <v>560</v>
      </c>
      <c r="D139" s="44">
        <v>47154988.579999998</v>
      </c>
    </row>
    <row r="140" spans="1:4" x14ac:dyDescent="0.3">
      <c r="A140" s="41" t="s">
        <v>27</v>
      </c>
      <c r="B140" s="42"/>
      <c r="C140" s="43">
        <v>1227</v>
      </c>
      <c r="D140" s="44">
        <v>103319948.2</v>
      </c>
    </row>
    <row r="141" spans="1:4" x14ac:dyDescent="0.3">
      <c r="A141" s="41" t="s">
        <v>28</v>
      </c>
      <c r="B141" s="42"/>
      <c r="C141" s="43">
        <v>1751</v>
      </c>
      <c r="D141" s="44">
        <v>147443544.66999999</v>
      </c>
    </row>
    <row r="142" spans="1:4" x14ac:dyDescent="0.3">
      <c r="A142" s="41" t="s">
        <v>29</v>
      </c>
      <c r="B142" s="42"/>
      <c r="C142" s="43">
        <v>2313</v>
      </c>
      <c r="D142" s="44">
        <v>194766943.93000001</v>
      </c>
    </row>
    <row r="143" spans="1:4" ht="15" thickBot="1" x14ac:dyDescent="0.35">
      <c r="A143" s="45" t="s">
        <v>30</v>
      </c>
      <c r="B143" s="46"/>
      <c r="C143" s="30">
        <v>325</v>
      </c>
      <c r="D143" s="47">
        <v>27366734.449999999</v>
      </c>
    </row>
    <row r="144" spans="1:4" ht="15" thickBot="1" x14ac:dyDescent="0.35">
      <c r="A144" s="32" t="s">
        <v>24</v>
      </c>
      <c r="B144" s="33"/>
      <c r="C144" s="34">
        <f>SUM(C139:C143)</f>
        <v>6176</v>
      </c>
      <c r="D144" s="48">
        <f>SUM(D139:D143)</f>
        <v>520052159.82999998</v>
      </c>
    </row>
  </sheetData>
  <mergeCells count="7">
    <mergeCell ref="A15:A17"/>
    <mergeCell ref="A1:D1"/>
    <mergeCell ref="A4:A5"/>
    <mergeCell ref="A6:A8"/>
    <mergeCell ref="A9:A10"/>
    <mergeCell ref="A11:A12"/>
    <mergeCell ref="A13:A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 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Špeldová</dc:creator>
  <cp:lastModifiedBy>Špeldová Lucie (VZP ČR Ústředí)</cp:lastModifiedBy>
  <cp:lastPrinted>2024-01-04T12:36:34Z</cp:lastPrinted>
  <dcterms:created xsi:type="dcterms:W3CDTF">2024-01-04T11:54:12Z</dcterms:created>
  <dcterms:modified xsi:type="dcterms:W3CDTF">2024-10-03T18:59:07Z</dcterms:modified>
</cp:coreProperties>
</file>