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ll19\Documents\PETR ÚKOLY\Daňové a soudní exekuce - výběry\výběry 2024 - Hábl\žádost k 30.9.24\"/>
    </mc:Choice>
  </mc:AlternateContent>
  <xr:revisionPtr revIDLastSave="0" documentId="13_ncr:1_{B9CD2ADE-5896-4E27-AC00-0F9D53E8710F}" xr6:coauthVersionLast="47" xr6:coauthVersionMax="47" xr10:uidLastSave="{00000000-0000-0000-0000-000000000000}"/>
  <bookViews>
    <workbookView xWindow="-120" yWindow="-120" windowWidth="29040" windowHeight="15720" activeTab="1" xr2:uid="{BB62056D-EF9C-4B06-BB67-F3B38486CCDD}"/>
  </bookViews>
  <sheets>
    <sheet name="DE 2024" sheetId="3" r:id="rId1"/>
    <sheet name="SE 20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4" l="1"/>
  <c r="E144" i="4" l="1"/>
  <c r="D144" i="4"/>
  <c r="E135" i="4"/>
  <c r="D135" i="4"/>
  <c r="E126" i="4"/>
  <c r="D126" i="4"/>
  <c r="E117" i="4"/>
  <c r="D117" i="4"/>
  <c r="E108" i="4"/>
  <c r="D108" i="4"/>
  <c r="E99" i="4"/>
  <c r="D99" i="4"/>
  <c r="E90" i="4"/>
  <c r="D90" i="4"/>
  <c r="E81" i="4"/>
  <c r="D81" i="4"/>
  <c r="E72" i="4"/>
  <c r="D72" i="4"/>
  <c r="E63" i="4"/>
  <c r="E54" i="4"/>
  <c r="D54" i="4"/>
  <c r="E45" i="4"/>
  <c r="D45" i="4"/>
  <c r="E36" i="4"/>
  <c r="D36" i="4"/>
  <c r="E27" i="4"/>
  <c r="D27" i="4"/>
  <c r="E18" i="4"/>
  <c r="D18" i="4"/>
  <c r="E144" i="3" l="1"/>
  <c r="D144" i="3"/>
  <c r="E135" i="3"/>
  <c r="D135" i="3"/>
  <c r="E126" i="3"/>
  <c r="D126" i="3"/>
  <c r="E117" i="3"/>
  <c r="D117" i="3"/>
  <c r="E108" i="3"/>
  <c r="D108" i="3"/>
  <c r="E99" i="3"/>
  <c r="D99" i="3"/>
  <c r="E90" i="3"/>
  <c r="D90" i="3"/>
  <c r="E81" i="3"/>
  <c r="D81" i="3"/>
  <c r="E72" i="3"/>
  <c r="D72" i="3"/>
  <c r="E63" i="3"/>
  <c r="D63" i="3"/>
  <c r="E54" i="3"/>
  <c r="D54" i="3"/>
  <c r="E45" i="3"/>
  <c r="D45" i="3"/>
  <c r="E36" i="3"/>
  <c r="D36" i="3"/>
  <c r="E27" i="3"/>
  <c r="D27" i="3"/>
  <c r="E18" i="3"/>
  <c r="D18" i="3"/>
</calcChain>
</file>

<file path=xl/sharedStrings.xml><?xml version="1.0" encoding="utf-8"?>
<sst xmlns="http://schemas.openxmlformats.org/spreadsheetml/2006/main" count="332" uniqueCount="49">
  <si>
    <t>Regionální pobočka</t>
  </si>
  <si>
    <t>Kraj</t>
  </si>
  <si>
    <t>počet plátců</t>
  </si>
  <si>
    <t>Kč</t>
  </si>
  <si>
    <t>Praha</t>
  </si>
  <si>
    <t xml:space="preserve">Praha </t>
  </si>
  <si>
    <t xml:space="preserve">Středočeský </t>
  </si>
  <si>
    <t>Plzeň</t>
  </si>
  <si>
    <t>Jihočeský</t>
  </si>
  <si>
    <t>Plzeňský</t>
  </si>
  <si>
    <t>Karlovarský</t>
  </si>
  <si>
    <t>Brno</t>
  </si>
  <si>
    <t>Vysočina</t>
  </si>
  <si>
    <t>Jihomoravský</t>
  </si>
  <si>
    <t>Ústí n. Labem</t>
  </si>
  <si>
    <t>Ústecký</t>
  </si>
  <si>
    <t>Liberecký</t>
  </si>
  <si>
    <t>Hradec Králové</t>
  </si>
  <si>
    <t>Královéhradecký</t>
  </si>
  <si>
    <t>Pardubický</t>
  </si>
  <si>
    <t>Ostrava</t>
  </si>
  <si>
    <t>Olomoucký</t>
  </si>
  <si>
    <t>Moravskoslezský</t>
  </si>
  <si>
    <t>Zlínský</t>
  </si>
  <si>
    <t>Celkem</t>
  </si>
  <si>
    <t>Věkové rozpětí</t>
  </si>
  <si>
    <t>18 - 29 let</t>
  </si>
  <si>
    <t>30 - 39 let</t>
  </si>
  <si>
    <t>40 - 49 let</t>
  </si>
  <si>
    <t>50 - 65 let</t>
  </si>
  <si>
    <t>66 let a výše</t>
  </si>
  <si>
    <t>Středočeský kraj</t>
  </si>
  <si>
    <t>Jihočeský kraj</t>
  </si>
  <si>
    <t>Plzeňský kraj</t>
  </si>
  <si>
    <t>Karlovarský kraj</t>
  </si>
  <si>
    <t>kraj Vysočina</t>
  </si>
  <si>
    <t>Jihomoravský kraj</t>
  </si>
  <si>
    <t>Ústecký kraj</t>
  </si>
  <si>
    <t>Liberecký kraj</t>
  </si>
  <si>
    <t xml:space="preserve">Královehradecký kraj </t>
  </si>
  <si>
    <t>Pardubický kraj</t>
  </si>
  <si>
    <t>Olomoucký kraj</t>
  </si>
  <si>
    <t xml:space="preserve">Moravskoslezský kraj </t>
  </si>
  <si>
    <t xml:space="preserve">Zlínský kraj </t>
  </si>
  <si>
    <t>Královehradecký kraj</t>
  </si>
  <si>
    <t>Moravskoslezský kraj</t>
  </si>
  <si>
    <t>Zlínský kraj</t>
  </si>
  <si>
    <t>Daňové exekuce - žádost z 15.10.2024</t>
  </si>
  <si>
    <t>Soudní exekuce - žádost z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</si>
</sst>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10" xfId="0" applyFont="1" applyBorder="1"/>
    <xf numFmtId="0" fontId="0" fillId="0" borderId="12" xfId="0" applyFont="1" applyBorder="1"/>
    <xf numFmtId="0" fontId="0" fillId="0" borderId="14" xfId="0" applyFont="1" applyBorder="1"/>
    <xf numFmtId="0" fontId="2" fillId="0" borderId="15" xfId="0" applyFont="1" applyBorder="1"/>
    <xf numFmtId="0" fontId="0" fillId="0" borderId="17" xfId="0" applyFont="1" applyBorder="1"/>
    <xf numFmtId="0" fontId="0" fillId="0" borderId="2" xfId="0" applyFont="1" applyBorder="1"/>
    <xf numFmtId="0" fontId="0" fillId="0" borderId="18" xfId="0" applyFont="1" applyBorder="1"/>
    <xf numFmtId="0" fontId="2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23" xfId="0" applyFont="1" applyBorder="1"/>
    <xf numFmtId="0" fontId="1" fillId="2" borderId="0" xfId="0" applyFont="1" applyFill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2" fillId="0" borderId="27" xfId="0" applyFont="1" applyBorder="1"/>
    <xf numFmtId="164" fontId="2" fillId="0" borderId="28" xfId="0" applyNumberFormat="1" applyFont="1" applyBorder="1"/>
    <xf numFmtId="0" fontId="1" fillId="0" borderId="29" xfId="0" applyFont="1" applyBorder="1"/>
    <xf numFmtId="0" fontId="1" fillId="0" borderId="18" xfId="0" applyFont="1" applyBorder="1"/>
    <xf numFmtId="164" fontId="2" fillId="0" borderId="20" xfId="0" applyNumberFormat="1" applyFont="1" applyBorder="1"/>
    <xf numFmtId="164" fontId="2" fillId="0" borderId="24" xfId="0" applyNumberFormat="1" applyFon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2" borderId="0" xfId="0" applyFont="1" applyFill="1" applyBorder="1"/>
    <xf numFmtId="164" fontId="2" fillId="0" borderId="13" xfId="0" applyNumberFormat="1" applyFont="1" applyBorder="1"/>
    <xf numFmtId="164" fontId="2" fillId="0" borderId="16" xfId="0" applyNumberFormat="1" applyFont="1" applyBorder="1"/>
    <xf numFmtId="49" fontId="1" fillId="2" borderId="3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2" fillId="0" borderId="19" xfId="0" applyNumberFormat="1" applyFont="1" applyBorder="1"/>
    <xf numFmtId="49" fontId="2" fillId="0" borderId="23" xfId="0" applyNumberFormat="1" applyFont="1" applyBorder="1" applyAlignment="1">
      <alignment horizontal="right"/>
    </xf>
    <xf numFmtId="0" fontId="1" fillId="0" borderId="31" xfId="0" applyFont="1" applyBorder="1"/>
    <xf numFmtId="49" fontId="2" fillId="0" borderId="30" xfId="0" applyNumberFormat="1" applyFont="1" applyBorder="1" applyAlignment="1">
      <alignment horizontal="right"/>
    </xf>
    <xf numFmtId="49" fontId="0" fillId="0" borderId="30" xfId="0" applyNumberFormat="1" applyBorder="1" applyAlignment="1">
      <alignment horizontal="right"/>
    </xf>
    <xf numFmtId="164" fontId="2" fillId="0" borderId="32" xfId="0" applyNumberFormat="1" applyFont="1" applyBorder="1"/>
    <xf numFmtId="0" fontId="2" fillId="0" borderId="27" xfId="0" applyNumberFormat="1" applyFont="1" applyBorder="1"/>
    <xf numFmtId="0" fontId="2" fillId="0" borderId="33" xfId="0" applyFont="1" applyFill="1" applyBorder="1" applyAlignment="1">
      <alignment horizontal="right"/>
    </xf>
    <xf numFmtId="0" fontId="2" fillId="0" borderId="34" xfId="0" applyFont="1" applyBorder="1"/>
    <xf numFmtId="0" fontId="2" fillId="0" borderId="34" xfId="0" applyFont="1" applyFill="1" applyBorder="1" applyAlignment="1">
      <alignment horizontal="right"/>
    </xf>
    <xf numFmtId="0" fontId="2" fillId="0" borderId="35" xfId="0" applyFont="1" applyBorder="1"/>
    <xf numFmtId="0" fontId="1" fillId="0" borderId="0" xfId="0" applyFont="1" applyAlignment="1">
      <alignment horizontal="center"/>
    </xf>
    <xf numFmtId="164" fontId="2" fillId="0" borderId="36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37" xfId="0" applyFont="1" applyBorder="1"/>
    <xf numFmtId="0" fontId="2" fillId="0" borderId="33" xfId="0" applyFont="1" applyBorder="1"/>
    <xf numFmtId="0" fontId="2" fillId="0" borderId="38" xfId="0" applyFont="1" applyBorder="1"/>
    <xf numFmtId="0" fontId="2" fillId="0" borderId="39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0" fillId="0" borderId="0" xfId="0" applyNumberFormat="1"/>
    <xf numFmtId="164" fontId="2" fillId="0" borderId="0" xfId="0" applyNumberFormat="1" applyFont="1" applyFill="1" applyBorder="1"/>
    <xf numFmtId="164" fontId="2" fillId="0" borderId="0" xfId="0" applyNumberFormat="1" applyFont="1" applyBorder="1"/>
    <xf numFmtId="164" fontId="0" fillId="0" borderId="28" xfId="0" applyNumberFormat="1" applyBorder="1"/>
    <xf numFmtId="164" fontId="0" fillId="0" borderId="28" xfId="0" applyNumberFormat="1" applyFont="1" applyBorder="1"/>
    <xf numFmtId="164" fontId="0" fillId="0" borderId="6" xfId="0" applyNumberFormat="1" applyBorder="1"/>
    <xf numFmtId="164" fontId="0" fillId="0" borderId="9" xfId="0" applyNumberFormat="1" applyBorder="1"/>
    <xf numFmtId="0" fontId="1" fillId="0" borderId="7" xfId="0" applyFont="1" applyBorder="1"/>
    <xf numFmtId="0" fontId="1" fillId="0" borderId="14" xfId="0" applyFont="1" applyBorder="1"/>
    <xf numFmtId="164" fontId="0" fillId="0" borderId="0" xfId="0" applyNumberFormat="1" applyFont="1" applyBorder="1"/>
    <xf numFmtId="44" fontId="0" fillId="0" borderId="6" xfId="1" applyFont="1" applyBorder="1"/>
    <xf numFmtId="44" fontId="0" fillId="0" borderId="9" xfId="1" applyFont="1" applyBorder="1"/>
    <xf numFmtId="44" fontId="0" fillId="0" borderId="28" xfId="1" applyFont="1" applyBorder="1"/>
    <xf numFmtId="44" fontId="3" fillId="0" borderId="9" xfId="1" applyFont="1" applyBorder="1"/>
    <xf numFmtId="0" fontId="1" fillId="0" borderId="40" xfId="0" applyFont="1" applyBorder="1"/>
    <xf numFmtId="49" fontId="2" fillId="0" borderId="41" xfId="0" applyNumberFormat="1" applyFont="1" applyBorder="1" applyAlignment="1">
      <alignment horizontal="righ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5EFA-5F98-483F-843C-DD06834221AB}">
  <dimension ref="B1:E144"/>
  <sheetViews>
    <sheetView topLeftCell="A7" workbookViewId="0">
      <selection activeCell="J24" sqref="J24"/>
    </sheetView>
  </sheetViews>
  <sheetFormatPr defaultRowHeight="15" x14ac:dyDescent="0.25"/>
  <cols>
    <col min="1" max="1" width="6" customWidth="1"/>
    <col min="2" max="2" width="20" customWidth="1"/>
    <col min="3" max="3" width="14.85546875" customWidth="1"/>
    <col min="4" max="4" width="12.42578125" customWidth="1"/>
    <col min="5" max="5" width="24.7109375" customWidth="1"/>
  </cols>
  <sheetData>
    <row r="1" spans="2:5" x14ac:dyDescent="0.25">
      <c r="B1" s="61" t="s">
        <v>47</v>
      </c>
      <c r="C1" s="61"/>
      <c r="D1" s="61"/>
      <c r="E1" s="61"/>
    </row>
    <row r="2" spans="2:5" ht="15.75" thickBot="1" x14ac:dyDescent="0.3"/>
    <row r="3" spans="2:5" ht="15.75" thickBot="1" x14ac:dyDescent="0.3">
      <c r="B3" s="1" t="s">
        <v>0</v>
      </c>
      <c r="C3" s="2" t="s">
        <v>1</v>
      </c>
      <c r="D3" s="37" t="s">
        <v>2</v>
      </c>
      <c r="E3" s="4" t="s">
        <v>3</v>
      </c>
    </row>
    <row r="4" spans="2:5" x14ac:dyDescent="0.25">
      <c r="B4" s="65" t="s">
        <v>4</v>
      </c>
      <c r="C4" s="5" t="s">
        <v>5</v>
      </c>
      <c r="D4" s="54">
        <v>1193</v>
      </c>
      <c r="E4" s="80">
        <v>124088522.86000004</v>
      </c>
    </row>
    <row r="5" spans="2:5" ht="15.75" thickBot="1" x14ac:dyDescent="0.3">
      <c r="B5" s="66"/>
      <c r="C5" s="6" t="s">
        <v>6</v>
      </c>
      <c r="D5" s="55">
        <v>1376</v>
      </c>
      <c r="E5" s="81">
        <v>137488746.45000002</v>
      </c>
    </row>
    <row r="6" spans="2:5" x14ac:dyDescent="0.25">
      <c r="B6" s="67" t="s">
        <v>7</v>
      </c>
      <c r="C6" s="7" t="s">
        <v>8</v>
      </c>
      <c r="D6" s="54">
        <v>1043</v>
      </c>
      <c r="E6" s="80">
        <v>64185304.229999989</v>
      </c>
    </row>
    <row r="7" spans="2:5" x14ac:dyDescent="0.25">
      <c r="B7" s="68"/>
      <c r="C7" s="8" t="s">
        <v>9</v>
      </c>
      <c r="D7" s="56">
        <v>665</v>
      </c>
      <c r="E7" s="82">
        <v>33535800.390000001</v>
      </c>
    </row>
    <row r="8" spans="2:5" ht="15.75" thickBot="1" x14ac:dyDescent="0.3">
      <c r="B8" s="69"/>
      <c r="C8" s="9" t="s">
        <v>10</v>
      </c>
      <c r="D8" s="55">
        <v>537</v>
      </c>
      <c r="E8" s="81">
        <v>30898989.650000002</v>
      </c>
    </row>
    <row r="9" spans="2:5" x14ac:dyDescent="0.25">
      <c r="B9" s="62" t="s">
        <v>11</v>
      </c>
      <c r="C9" s="7" t="s">
        <v>12</v>
      </c>
      <c r="D9" s="54">
        <v>669</v>
      </c>
      <c r="E9" s="80">
        <v>50055454</v>
      </c>
    </row>
    <row r="10" spans="2:5" ht="15.75" thickBot="1" x14ac:dyDescent="0.3">
      <c r="B10" s="63"/>
      <c r="C10" s="11" t="s">
        <v>13</v>
      </c>
      <c r="D10" s="55">
        <v>1603</v>
      </c>
      <c r="E10" s="81">
        <v>124701759</v>
      </c>
    </row>
    <row r="11" spans="2:5" x14ac:dyDescent="0.25">
      <c r="B11" s="62" t="s">
        <v>14</v>
      </c>
      <c r="C11" s="7" t="s">
        <v>15</v>
      </c>
      <c r="D11" s="54">
        <v>1035</v>
      </c>
      <c r="E11" s="80">
        <v>67261112.13000001</v>
      </c>
    </row>
    <row r="12" spans="2:5" ht="15.75" thickBot="1" x14ac:dyDescent="0.3">
      <c r="B12" s="63"/>
      <c r="C12" s="11" t="s">
        <v>16</v>
      </c>
      <c r="D12" s="55">
        <v>629</v>
      </c>
      <c r="E12" s="83">
        <v>38002504</v>
      </c>
    </row>
    <row r="13" spans="2:5" x14ac:dyDescent="0.25">
      <c r="B13" s="62" t="s">
        <v>17</v>
      </c>
      <c r="C13" s="7" t="s">
        <v>18</v>
      </c>
      <c r="D13" s="54">
        <v>809</v>
      </c>
      <c r="E13" s="80">
        <v>53317341.789999992</v>
      </c>
    </row>
    <row r="14" spans="2:5" ht="15.75" thickBot="1" x14ac:dyDescent="0.3">
      <c r="B14" s="63"/>
      <c r="C14" s="11" t="s">
        <v>19</v>
      </c>
      <c r="D14" s="55">
        <v>791</v>
      </c>
      <c r="E14" s="81">
        <v>47707726.239999987</v>
      </c>
    </row>
    <row r="15" spans="2:5" x14ac:dyDescent="0.25">
      <c r="B15" s="62" t="s">
        <v>20</v>
      </c>
      <c r="C15" s="12" t="s">
        <v>21</v>
      </c>
      <c r="D15" s="54">
        <v>554</v>
      </c>
      <c r="E15" s="80">
        <v>28063677.089999996</v>
      </c>
    </row>
    <row r="16" spans="2:5" x14ac:dyDescent="0.25">
      <c r="B16" s="64"/>
      <c r="C16" s="13" t="s">
        <v>22</v>
      </c>
      <c r="D16" s="56">
        <v>894</v>
      </c>
      <c r="E16" s="82">
        <v>43871206.270000003</v>
      </c>
    </row>
    <row r="17" spans="2:5" ht="15.75" thickBot="1" x14ac:dyDescent="0.3">
      <c r="B17" s="63"/>
      <c r="C17" s="11" t="s">
        <v>23</v>
      </c>
      <c r="D17" s="55">
        <v>586</v>
      </c>
      <c r="E17" s="81">
        <v>22703660.199999992</v>
      </c>
    </row>
    <row r="18" spans="2:5" ht="15.75" thickBot="1" x14ac:dyDescent="0.3">
      <c r="B18" s="77" t="s">
        <v>24</v>
      </c>
      <c r="C18" s="84"/>
      <c r="D18" s="85">
        <f>SUM(D4:D17)</f>
        <v>12384</v>
      </c>
      <c r="E18" s="53">
        <f>SUM(E4:E17)</f>
        <v>865881804.30000007</v>
      </c>
    </row>
    <row r="19" spans="2:5" x14ac:dyDescent="0.25">
      <c r="D19" s="38"/>
    </row>
    <row r="20" spans="2:5" ht="15.75" thickBot="1" x14ac:dyDescent="0.3">
      <c r="B20" s="18" t="s">
        <v>4</v>
      </c>
      <c r="D20" s="38"/>
    </row>
    <row r="21" spans="2:5" ht="15.75" thickBot="1" x14ac:dyDescent="0.3">
      <c r="B21" s="19" t="s">
        <v>25</v>
      </c>
      <c r="C21" s="20"/>
      <c r="D21" s="37" t="s">
        <v>2</v>
      </c>
      <c r="E21" s="22" t="s">
        <v>3</v>
      </c>
    </row>
    <row r="22" spans="2:5" x14ac:dyDescent="0.25">
      <c r="B22" s="23" t="s">
        <v>26</v>
      </c>
      <c r="C22" s="24"/>
      <c r="D22" s="25">
        <v>112</v>
      </c>
      <c r="E22" s="26">
        <v>8788278.9700000007</v>
      </c>
    </row>
    <row r="23" spans="2:5" x14ac:dyDescent="0.25">
      <c r="B23" s="23" t="s">
        <v>27</v>
      </c>
      <c r="C23" s="24"/>
      <c r="D23" s="25">
        <v>264</v>
      </c>
      <c r="E23" s="26">
        <v>25513614.66</v>
      </c>
    </row>
    <row r="24" spans="2:5" x14ac:dyDescent="0.25">
      <c r="B24" s="23" t="s">
        <v>28</v>
      </c>
      <c r="C24" s="24"/>
      <c r="D24" s="25">
        <v>347</v>
      </c>
      <c r="E24" s="26">
        <v>38296288.689999998</v>
      </c>
    </row>
    <row r="25" spans="2:5" x14ac:dyDescent="0.25">
      <c r="B25" s="23" t="s">
        <v>29</v>
      </c>
      <c r="C25" s="24"/>
      <c r="D25" s="25">
        <v>364</v>
      </c>
      <c r="E25" s="26">
        <v>43150407.829999998</v>
      </c>
    </row>
    <row r="26" spans="2:5" ht="15.75" thickBot="1" x14ac:dyDescent="0.3">
      <c r="B26" s="27" t="s">
        <v>30</v>
      </c>
      <c r="C26" s="28"/>
      <c r="D26" s="14">
        <v>106</v>
      </c>
      <c r="E26" s="29">
        <v>8339932.71</v>
      </c>
    </row>
    <row r="27" spans="2:5" ht="15.75" thickBot="1" x14ac:dyDescent="0.3">
      <c r="B27" s="15" t="s">
        <v>24</v>
      </c>
      <c r="C27" s="43"/>
      <c r="D27" s="44">
        <f>SUM(D22:D26)</f>
        <v>1193</v>
      </c>
      <c r="E27" s="46">
        <f>SUM(E22:E26)</f>
        <v>124088522.85999998</v>
      </c>
    </row>
    <row r="28" spans="2:5" x14ac:dyDescent="0.25">
      <c r="B28" s="31"/>
      <c r="C28" s="31"/>
      <c r="D28" s="40"/>
      <c r="E28" s="33"/>
    </row>
    <row r="29" spans="2:5" ht="15.75" thickBot="1" x14ac:dyDescent="0.3">
      <c r="B29" s="34" t="s">
        <v>31</v>
      </c>
      <c r="C29" s="31"/>
      <c r="D29" s="40"/>
      <c r="E29" s="33"/>
    </row>
    <row r="30" spans="2:5" ht="15.75" thickBot="1" x14ac:dyDescent="0.3">
      <c r="B30" s="19" t="s">
        <v>25</v>
      </c>
      <c r="C30" s="20"/>
      <c r="D30" s="37" t="s">
        <v>2</v>
      </c>
      <c r="E30" s="22" t="s">
        <v>3</v>
      </c>
    </row>
    <row r="31" spans="2:5" x14ac:dyDescent="0.25">
      <c r="B31" s="23" t="s">
        <v>26</v>
      </c>
      <c r="C31" s="24"/>
      <c r="D31" s="25">
        <v>133</v>
      </c>
      <c r="E31" s="26">
        <v>9946269.9199999999</v>
      </c>
    </row>
    <row r="32" spans="2:5" x14ac:dyDescent="0.25">
      <c r="B32" s="23" t="s">
        <v>27</v>
      </c>
      <c r="C32" s="24"/>
      <c r="D32" s="25">
        <v>337</v>
      </c>
      <c r="E32" s="26">
        <v>30662898.559999999</v>
      </c>
    </row>
    <row r="33" spans="2:5" x14ac:dyDescent="0.25">
      <c r="B33" s="23" t="s">
        <v>28</v>
      </c>
      <c r="C33" s="24"/>
      <c r="D33" s="25">
        <v>390</v>
      </c>
      <c r="E33" s="26">
        <v>40690363.140000001</v>
      </c>
    </row>
    <row r="34" spans="2:5" x14ac:dyDescent="0.25">
      <c r="B34" s="23" t="s">
        <v>29</v>
      </c>
      <c r="C34" s="24"/>
      <c r="D34" s="25">
        <v>418</v>
      </c>
      <c r="E34" s="26">
        <v>47021136.280000001</v>
      </c>
    </row>
    <row r="35" spans="2:5" ht="15.75" thickBot="1" x14ac:dyDescent="0.3">
      <c r="B35" s="27" t="s">
        <v>30</v>
      </c>
      <c r="C35" s="28"/>
      <c r="D35" s="14">
        <v>98</v>
      </c>
      <c r="E35" s="29">
        <v>9168078.5500000007</v>
      </c>
    </row>
    <row r="36" spans="2:5" ht="15.75" thickBot="1" x14ac:dyDescent="0.3">
      <c r="B36" s="15" t="s">
        <v>24</v>
      </c>
      <c r="C36" s="43"/>
      <c r="D36" s="45">
        <f>SUM(D31:D35)</f>
        <v>1376</v>
      </c>
      <c r="E36" s="46">
        <f>SUM(E31:E35)</f>
        <v>137488746.45000002</v>
      </c>
    </row>
    <row r="37" spans="2:5" x14ac:dyDescent="0.25">
      <c r="B37" s="31"/>
      <c r="C37" s="31"/>
      <c r="D37" s="40"/>
      <c r="E37" s="33"/>
    </row>
    <row r="38" spans="2:5" ht="15.75" thickBot="1" x14ac:dyDescent="0.3">
      <c r="B38" s="34" t="s">
        <v>32</v>
      </c>
      <c r="C38" s="31"/>
      <c r="D38" s="40"/>
      <c r="E38" s="33"/>
    </row>
    <row r="39" spans="2:5" ht="15.75" thickBot="1" x14ac:dyDescent="0.3">
      <c r="B39" s="19" t="s">
        <v>25</v>
      </c>
      <c r="C39" s="20"/>
      <c r="D39" s="37" t="s">
        <v>2</v>
      </c>
      <c r="E39" s="22" t="s">
        <v>3</v>
      </c>
    </row>
    <row r="40" spans="2:5" x14ac:dyDescent="0.25">
      <c r="B40" s="23" t="s">
        <v>26</v>
      </c>
      <c r="C40" s="24"/>
      <c r="D40" s="25">
        <v>170</v>
      </c>
      <c r="E40" s="35">
        <v>6757004.25</v>
      </c>
    </row>
    <row r="41" spans="2:5" x14ac:dyDescent="0.25">
      <c r="B41" s="23" t="s">
        <v>27</v>
      </c>
      <c r="C41" s="24"/>
      <c r="D41" s="25">
        <v>272</v>
      </c>
      <c r="E41" s="26">
        <v>13178516.76</v>
      </c>
    </row>
    <row r="42" spans="2:5" x14ac:dyDescent="0.25">
      <c r="B42" s="23" t="s">
        <v>28</v>
      </c>
      <c r="C42" s="24"/>
      <c r="D42" s="25">
        <v>280</v>
      </c>
      <c r="E42" s="26">
        <v>18497239.890000001</v>
      </c>
    </row>
    <row r="43" spans="2:5" x14ac:dyDescent="0.25">
      <c r="B43" s="23" t="s">
        <v>29</v>
      </c>
      <c r="C43" s="24"/>
      <c r="D43" s="25">
        <v>251</v>
      </c>
      <c r="E43" s="26">
        <v>20212704.539999999</v>
      </c>
    </row>
    <row r="44" spans="2:5" ht="15.75" thickBot="1" x14ac:dyDescent="0.3">
      <c r="B44" s="27" t="s">
        <v>30</v>
      </c>
      <c r="C44" s="28"/>
      <c r="D44" s="14">
        <v>70</v>
      </c>
      <c r="E44" s="29">
        <v>5539838.79</v>
      </c>
    </row>
    <row r="45" spans="2:5" ht="15.75" thickBot="1" x14ac:dyDescent="0.3">
      <c r="B45" s="15" t="s">
        <v>24</v>
      </c>
      <c r="C45" s="43"/>
      <c r="D45" s="44">
        <f>SUM(D40:D44)</f>
        <v>1043</v>
      </c>
      <c r="E45" s="46">
        <f>SUM(E40:E44)</f>
        <v>64185304.229999997</v>
      </c>
    </row>
    <row r="46" spans="2:5" x14ac:dyDescent="0.25">
      <c r="B46" s="31"/>
      <c r="C46" s="31"/>
      <c r="D46" s="40"/>
      <c r="E46" s="33"/>
    </row>
    <row r="47" spans="2:5" ht="15.75" thickBot="1" x14ac:dyDescent="0.3">
      <c r="B47" s="34" t="s">
        <v>33</v>
      </c>
      <c r="C47" s="31"/>
      <c r="D47" s="40"/>
      <c r="E47" s="33"/>
    </row>
    <row r="48" spans="2:5" ht="15.75" thickBot="1" x14ac:dyDescent="0.3">
      <c r="B48" s="19" t="s">
        <v>25</v>
      </c>
      <c r="C48" s="20"/>
      <c r="D48" s="39" t="s">
        <v>2</v>
      </c>
      <c r="E48" s="22" t="s">
        <v>3</v>
      </c>
    </row>
    <row r="49" spans="2:5" x14ac:dyDescent="0.25">
      <c r="B49" s="23" t="s">
        <v>26</v>
      </c>
      <c r="C49" s="24"/>
      <c r="D49" s="47">
        <v>120</v>
      </c>
      <c r="E49" s="26">
        <v>4000602.37</v>
      </c>
    </row>
    <row r="50" spans="2:5" x14ac:dyDescent="0.25">
      <c r="B50" s="23" t="s">
        <v>27</v>
      </c>
      <c r="C50" s="24"/>
      <c r="D50" s="47">
        <v>184</v>
      </c>
      <c r="E50" s="26">
        <v>7269722.4000000004</v>
      </c>
    </row>
    <row r="51" spans="2:5" x14ac:dyDescent="0.25">
      <c r="B51" s="23" t="s">
        <v>28</v>
      </c>
      <c r="C51" s="24"/>
      <c r="D51" s="47">
        <v>172</v>
      </c>
      <c r="E51" s="26">
        <v>10013505.890000001</v>
      </c>
    </row>
    <row r="52" spans="2:5" x14ac:dyDescent="0.25">
      <c r="B52" s="23" t="s">
        <v>29</v>
      </c>
      <c r="C52" s="24"/>
      <c r="D52" s="47">
        <v>155</v>
      </c>
      <c r="E52" s="26">
        <v>10930841.390000001</v>
      </c>
    </row>
    <row r="53" spans="2:5" ht="15.75" thickBot="1" x14ac:dyDescent="0.3">
      <c r="B53" s="27" t="s">
        <v>30</v>
      </c>
      <c r="C53" s="28"/>
      <c r="D53" s="41">
        <v>34</v>
      </c>
      <c r="E53" s="29">
        <v>1321128.3400000001</v>
      </c>
    </row>
    <row r="54" spans="2:5" ht="15.75" thickBot="1" x14ac:dyDescent="0.3">
      <c r="B54" s="15" t="s">
        <v>24</v>
      </c>
      <c r="C54" s="16"/>
      <c r="D54" s="42">
        <f>SUM(D49:D53)</f>
        <v>665</v>
      </c>
      <c r="E54" s="30">
        <f>SUM(E49:E53)</f>
        <v>33535800.390000001</v>
      </c>
    </row>
    <row r="55" spans="2:5" x14ac:dyDescent="0.25">
      <c r="B55" s="31"/>
      <c r="C55" s="31"/>
      <c r="D55" s="40"/>
      <c r="E55" s="33"/>
    </row>
    <row r="56" spans="2:5" ht="15.75" thickBot="1" x14ac:dyDescent="0.3">
      <c r="B56" s="34" t="s">
        <v>34</v>
      </c>
      <c r="C56" s="31"/>
      <c r="D56" s="40"/>
      <c r="E56" s="33"/>
    </row>
    <row r="57" spans="2:5" ht="15.75" thickBot="1" x14ac:dyDescent="0.3">
      <c r="B57" s="19" t="s">
        <v>25</v>
      </c>
      <c r="C57" s="20"/>
      <c r="D57" s="39" t="s">
        <v>2</v>
      </c>
      <c r="E57" s="22" t="s">
        <v>3</v>
      </c>
    </row>
    <row r="58" spans="2:5" x14ac:dyDescent="0.25">
      <c r="B58" s="23" t="s">
        <v>26</v>
      </c>
      <c r="C58" s="24"/>
      <c r="D58" s="47">
        <v>113</v>
      </c>
      <c r="E58" s="26">
        <v>4541619.8899999997</v>
      </c>
    </row>
    <row r="59" spans="2:5" x14ac:dyDescent="0.25">
      <c r="B59" s="23" t="s">
        <v>27</v>
      </c>
      <c r="C59" s="24"/>
      <c r="D59" s="47">
        <v>141</v>
      </c>
      <c r="E59" s="26">
        <v>6336605.5800000001</v>
      </c>
    </row>
    <row r="60" spans="2:5" x14ac:dyDescent="0.25">
      <c r="B60" s="23" t="s">
        <v>28</v>
      </c>
      <c r="C60" s="24"/>
      <c r="D60" s="47">
        <v>134</v>
      </c>
      <c r="E60" s="26">
        <v>7957422.0599999996</v>
      </c>
    </row>
    <row r="61" spans="2:5" x14ac:dyDescent="0.25">
      <c r="B61" s="23" t="s">
        <v>29</v>
      </c>
      <c r="C61" s="24"/>
      <c r="D61" s="47">
        <v>117</v>
      </c>
      <c r="E61" s="26">
        <v>10493788.970000001</v>
      </c>
    </row>
    <row r="62" spans="2:5" ht="15.75" thickBot="1" x14ac:dyDescent="0.3">
      <c r="B62" s="27" t="s">
        <v>30</v>
      </c>
      <c r="C62" s="28"/>
      <c r="D62" s="41">
        <v>32</v>
      </c>
      <c r="E62" s="29">
        <v>1569553.15</v>
      </c>
    </row>
    <row r="63" spans="2:5" ht="15.75" thickBot="1" x14ac:dyDescent="0.3">
      <c r="B63" s="15" t="s">
        <v>24</v>
      </c>
      <c r="C63" s="16"/>
      <c r="D63" s="42">
        <f>SUM(D58:D62)</f>
        <v>537</v>
      </c>
      <c r="E63" s="30">
        <f>SUM(E58:E62)</f>
        <v>30898989.649999999</v>
      </c>
    </row>
    <row r="64" spans="2:5" x14ac:dyDescent="0.25">
      <c r="B64" s="31"/>
      <c r="C64" s="31"/>
      <c r="D64" s="40"/>
      <c r="E64" s="33"/>
    </row>
    <row r="65" spans="2:5" ht="15.75" thickBot="1" x14ac:dyDescent="0.3">
      <c r="B65" s="34" t="s">
        <v>35</v>
      </c>
      <c r="C65" s="31"/>
      <c r="D65" s="40"/>
      <c r="E65" s="33"/>
    </row>
    <row r="66" spans="2:5" ht="15.75" thickBot="1" x14ac:dyDescent="0.3">
      <c r="B66" s="19" t="s">
        <v>25</v>
      </c>
      <c r="C66" s="20"/>
      <c r="D66" s="39" t="s">
        <v>2</v>
      </c>
      <c r="E66" s="22" t="s">
        <v>3</v>
      </c>
    </row>
    <row r="67" spans="2:5" x14ac:dyDescent="0.25">
      <c r="B67" s="23" t="s">
        <v>26</v>
      </c>
      <c r="C67" s="24"/>
      <c r="D67" s="47">
        <v>93</v>
      </c>
      <c r="E67" s="26">
        <v>4211400</v>
      </c>
    </row>
    <row r="68" spans="2:5" x14ac:dyDescent="0.25">
      <c r="B68" s="23" t="s">
        <v>27</v>
      </c>
      <c r="C68" s="24"/>
      <c r="D68" s="47">
        <v>171</v>
      </c>
      <c r="E68" s="26">
        <v>9881245</v>
      </c>
    </row>
    <row r="69" spans="2:5" x14ac:dyDescent="0.25">
      <c r="B69" s="23" t="s">
        <v>28</v>
      </c>
      <c r="C69" s="24"/>
      <c r="D69" s="47">
        <v>170</v>
      </c>
      <c r="E69" s="26">
        <v>13156001</v>
      </c>
    </row>
    <row r="70" spans="2:5" x14ac:dyDescent="0.25">
      <c r="B70" s="23" t="s">
        <v>29</v>
      </c>
      <c r="C70" s="24"/>
      <c r="D70" s="47">
        <v>187</v>
      </c>
      <c r="E70" s="26">
        <v>19332866</v>
      </c>
    </row>
    <row r="71" spans="2:5" ht="15.75" thickBot="1" x14ac:dyDescent="0.3">
      <c r="B71" s="27" t="s">
        <v>30</v>
      </c>
      <c r="C71" s="28"/>
      <c r="D71" s="41">
        <v>48</v>
      </c>
      <c r="E71" s="29">
        <v>3473942</v>
      </c>
    </row>
    <row r="72" spans="2:5" ht="15.75" thickBot="1" x14ac:dyDescent="0.3">
      <c r="B72" s="15" t="s">
        <v>24</v>
      </c>
      <c r="C72" s="16"/>
      <c r="D72" s="42">
        <f>SUM(D67:D71)</f>
        <v>669</v>
      </c>
      <c r="E72" s="30">
        <f>SUM(E67:E71)</f>
        <v>50055454</v>
      </c>
    </row>
    <row r="73" spans="2:5" x14ac:dyDescent="0.25">
      <c r="B73" s="31"/>
      <c r="C73" s="31"/>
      <c r="D73" s="40"/>
      <c r="E73" s="33"/>
    </row>
    <row r="74" spans="2:5" ht="15.75" thickBot="1" x14ac:dyDescent="0.3">
      <c r="B74" s="34" t="s">
        <v>36</v>
      </c>
      <c r="C74" s="31"/>
      <c r="D74" s="40"/>
      <c r="E74" s="33"/>
    </row>
    <row r="75" spans="2:5" ht="15.75" thickBot="1" x14ac:dyDescent="0.3">
      <c r="B75" s="19" t="s">
        <v>25</v>
      </c>
      <c r="C75" s="20"/>
      <c r="D75" s="39" t="s">
        <v>2</v>
      </c>
      <c r="E75" s="22" t="s">
        <v>3</v>
      </c>
    </row>
    <row r="76" spans="2:5" x14ac:dyDescent="0.25">
      <c r="B76" s="23" t="s">
        <v>26</v>
      </c>
      <c r="C76" s="24"/>
      <c r="D76" s="47">
        <v>206</v>
      </c>
      <c r="E76" s="26">
        <v>8657058.7100000009</v>
      </c>
    </row>
    <row r="77" spans="2:5" x14ac:dyDescent="0.25">
      <c r="B77" s="23" t="s">
        <v>27</v>
      </c>
      <c r="C77" s="24"/>
      <c r="D77" s="47">
        <v>388</v>
      </c>
      <c r="E77" s="26">
        <v>23707005.300000001</v>
      </c>
    </row>
    <row r="78" spans="2:5" x14ac:dyDescent="0.25">
      <c r="B78" s="23" t="s">
        <v>28</v>
      </c>
      <c r="C78" s="24"/>
      <c r="D78" s="47">
        <v>446</v>
      </c>
      <c r="E78" s="26">
        <v>37299388.780000001</v>
      </c>
    </row>
    <row r="79" spans="2:5" x14ac:dyDescent="0.25">
      <c r="B79" s="23" t="s">
        <v>29</v>
      </c>
      <c r="C79" s="24"/>
      <c r="D79" s="47">
        <v>399</v>
      </c>
      <c r="E79" s="26">
        <v>38251862.869999997</v>
      </c>
    </row>
    <row r="80" spans="2:5" ht="15.75" thickBot="1" x14ac:dyDescent="0.3">
      <c r="B80" s="27" t="s">
        <v>30</v>
      </c>
      <c r="C80" s="28"/>
      <c r="D80" s="41">
        <v>164</v>
      </c>
      <c r="E80" s="29">
        <v>16786443.34</v>
      </c>
    </row>
    <row r="81" spans="2:5" ht="15.75" thickBot="1" x14ac:dyDescent="0.3">
      <c r="B81" s="15" t="s">
        <v>24</v>
      </c>
      <c r="C81" s="16"/>
      <c r="D81" s="42">
        <f>SUM(D76:D80)</f>
        <v>1603</v>
      </c>
      <c r="E81" s="30">
        <f>SUM(E76:E80)</f>
        <v>124701759</v>
      </c>
    </row>
    <row r="82" spans="2:5" x14ac:dyDescent="0.25">
      <c r="B82" s="31"/>
      <c r="C82" s="31"/>
      <c r="D82" s="40"/>
      <c r="E82" s="33"/>
    </row>
    <row r="83" spans="2:5" ht="15.75" thickBot="1" x14ac:dyDescent="0.3">
      <c r="B83" s="34" t="s">
        <v>37</v>
      </c>
      <c r="C83" s="31"/>
      <c r="D83" s="40"/>
      <c r="E83" s="33"/>
    </row>
    <row r="84" spans="2:5" ht="15.75" thickBot="1" x14ac:dyDescent="0.3">
      <c r="B84" s="19" t="s">
        <v>25</v>
      </c>
      <c r="C84" s="20"/>
      <c r="D84" s="39" t="s">
        <v>2</v>
      </c>
      <c r="E84" s="22" t="s">
        <v>3</v>
      </c>
    </row>
    <row r="85" spans="2:5" x14ac:dyDescent="0.25">
      <c r="B85" s="23" t="s">
        <v>26</v>
      </c>
      <c r="C85" s="24"/>
      <c r="D85" s="47">
        <v>230</v>
      </c>
      <c r="E85" s="26">
        <v>15040075.57</v>
      </c>
    </row>
    <row r="86" spans="2:5" x14ac:dyDescent="0.25">
      <c r="B86" s="23" t="s">
        <v>27</v>
      </c>
      <c r="C86" s="24"/>
      <c r="D86" s="47">
        <v>306</v>
      </c>
      <c r="E86" s="26">
        <v>18739118.670000002</v>
      </c>
    </row>
    <row r="87" spans="2:5" x14ac:dyDescent="0.25">
      <c r="B87" s="23" t="s">
        <v>28</v>
      </c>
      <c r="C87" s="24"/>
      <c r="D87" s="47">
        <v>216</v>
      </c>
      <c r="E87" s="26">
        <v>14951623.42</v>
      </c>
    </row>
    <row r="88" spans="2:5" x14ac:dyDescent="0.25">
      <c r="B88" s="23" t="s">
        <v>29</v>
      </c>
      <c r="C88" s="24"/>
      <c r="D88" s="47">
        <v>231</v>
      </c>
      <c r="E88" s="26">
        <v>15926214.630000001</v>
      </c>
    </row>
    <row r="89" spans="2:5" ht="15.75" thickBot="1" x14ac:dyDescent="0.3">
      <c r="B89" s="27" t="s">
        <v>30</v>
      </c>
      <c r="C89" s="28"/>
      <c r="D89" s="41">
        <v>52</v>
      </c>
      <c r="E89" s="29">
        <v>2604079.84</v>
      </c>
    </row>
    <row r="90" spans="2:5" ht="15.75" thickBot="1" x14ac:dyDescent="0.3">
      <c r="B90" s="15" t="s">
        <v>24</v>
      </c>
      <c r="C90" s="16"/>
      <c r="D90" s="42">
        <f>SUM(D85:D89)</f>
        <v>1035</v>
      </c>
      <c r="E90" s="30">
        <f>SUM(E85:E89)</f>
        <v>67261112.13000001</v>
      </c>
    </row>
    <row r="91" spans="2:5" x14ac:dyDescent="0.25">
      <c r="B91" s="31"/>
      <c r="C91" s="31"/>
      <c r="D91" s="40"/>
      <c r="E91" s="33"/>
    </row>
    <row r="92" spans="2:5" ht="15.75" thickBot="1" x14ac:dyDescent="0.3">
      <c r="B92" s="34" t="s">
        <v>38</v>
      </c>
      <c r="C92" s="31"/>
      <c r="D92" s="40"/>
      <c r="E92" s="33"/>
    </row>
    <row r="93" spans="2:5" ht="15.75" thickBot="1" x14ac:dyDescent="0.3">
      <c r="B93" s="19" t="s">
        <v>25</v>
      </c>
      <c r="C93" s="20"/>
      <c r="D93" s="39" t="s">
        <v>2</v>
      </c>
      <c r="E93" s="22" t="s">
        <v>3</v>
      </c>
    </row>
    <row r="94" spans="2:5" x14ac:dyDescent="0.25">
      <c r="B94" s="23" t="s">
        <v>26</v>
      </c>
      <c r="C94" s="24"/>
      <c r="D94" s="47">
        <v>128</v>
      </c>
      <c r="E94" s="26">
        <v>6968968</v>
      </c>
    </row>
    <row r="95" spans="2:5" x14ac:dyDescent="0.25">
      <c r="B95" s="23" t="s">
        <v>27</v>
      </c>
      <c r="C95" s="24"/>
      <c r="D95" s="47">
        <v>182</v>
      </c>
      <c r="E95" s="26">
        <v>9105632</v>
      </c>
    </row>
    <row r="96" spans="2:5" x14ac:dyDescent="0.25">
      <c r="B96" s="23" t="s">
        <v>28</v>
      </c>
      <c r="C96" s="24"/>
      <c r="D96" s="47">
        <v>133</v>
      </c>
      <c r="E96" s="26">
        <v>9612590</v>
      </c>
    </row>
    <row r="97" spans="2:5" x14ac:dyDescent="0.25">
      <c r="B97" s="23" t="s">
        <v>29</v>
      </c>
      <c r="C97" s="24"/>
      <c r="D97" s="47">
        <v>142</v>
      </c>
      <c r="E97" s="26">
        <v>9984284</v>
      </c>
    </row>
    <row r="98" spans="2:5" ht="15.75" thickBot="1" x14ac:dyDescent="0.3">
      <c r="B98" s="27" t="s">
        <v>30</v>
      </c>
      <c r="C98" s="28"/>
      <c r="D98" s="47">
        <v>44</v>
      </c>
      <c r="E98" s="29">
        <v>2331030</v>
      </c>
    </row>
    <row r="99" spans="2:5" ht="15.75" thickBot="1" x14ac:dyDescent="0.3">
      <c r="B99" s="15" t="s">
        <v>24</v>
      </c>
      <c r="C99" s="16"/>
      <c r="D99" s="42">
        <f>SUM(D94:D98)</f>
        <v>629</v>
      </c>
      <c r="E99" s="30">
        <f>SUM(E94:E98)</f>
        <v>38002504</v>
      </c>
    </row>
    <row r="100" spans="2:5" x14ac:dyDescent="0.25">
      <c r="B100" s="31"/>
      <c r="C100" s="31"/>
      <c r="D100" s="40"/>
      <c r="E100" s="33"/>
    </row>
    <row r="101" spans="2:5" ht="15.75" thickBot="1" x14ac:dyDescent="0.3">
      <c r="B101" s="34" t="s">
        <v>39</v>
      </c>
      <c r="C101" s="31"/>
      <c r="D101" s="40"/>
      <c r="E101" s="33"/>
    </row>
    <row r="102" spans="2:5" ht="15.75" thickBot="1" x14ac:dyDescent="0.3">
      <c r="B102" s="19" t="s">
        <v>25</v>
      </c>
      <c r="C102" s="20"/>
      <c r="D102" s="39" t="s">
        <v>2</v>
      </c>
      <c r="E102" s="22" t="s">
        <v>3</v>
      </c>
    </row>
    <row r="103" spans="2:5" x14ac:dyDescent="0.25">
      <c r="B103" s="23" t="s">
        <v>26</v>
      </c>
      <c r="C103" s="24"/>
      <c r="D103" s="47">
        <v>146</v>
      </c>
      <c r="E103" s="35">
        <v>6616952.8399999999</v>
      </c>
    </row>
    <row r="104" spans="2:5" x14ac:dyDescent="0.25">
      <c r="B104" s="23" t="s">
        <v>27</v>
      </c>
      <c r="C104" s="24"/>
      <c r="D104" s="47">
        <v>182</v>
      </c>
      <c r="E104" s="26">
        <v>8996140.8699999992</v>
      </c>
    </row>
    <row r="105" spans="2:5" x14ac:dyDescent="0.25">
      <c r="B105" s="23" t="s">
        <v>28</v>
      </c>
      <c r="C105" s="24"/>
      <c r="D105" s="47">
        <v>187</v>
      </c>
      <c r="E105" s="26">
        <v>12081499.390000001</v>
      </c>
    </row>
    <row r="106" spans="2:5" x14ac:dyDescent="0.25">
      <c r="B106" s="23" t="s">
        <v>29</v>
      </c>
      <c r="C106" s="24"/>
      <c r="D106" s="47">
        <v>210</v>
      </c>
      <c r="E106" s="26">
        <v>17463921.030000001</v>
      </c>
    </row>
    <row r="107" spans="2:5" ht="15.75" thickBot="1" x14ac:dyDescent="0.3">
      <c r="B107" s="27" t="s">
        <v>30</v>
      </c>
      <c r="C107" s="28"/>
      <c r="D107" s="47">
        <v>84</v>
      </c>
      <c r="E107" s="29">
        <v>8158827.6600000001</v>
      </c>
    </row>
    <row r="108" spans="2:5" ht="15.75" thickBot="1" x14ac:dyDescent="0.3">
      <c r="B108" s="15" t="s">
        <v>24</v>
      </c>
      <c r="C108" s="16"/>
      <c r="D108" s="42">
        <f>SUM(D103:D107)</f>
        <v>809</v>
      </c>
      <c r="E108" s="30">
        <f>SUM(E103:E107)</f>
        <v>53317341.790000007</v>
      </c>
    </row>
    <row r="109" spans="2:5" x14ac:dyDescent="0.25">
      <c r="B109" s="31"/>
      <c r="C109" s="31"/>
      <c r="D109" s="40"/>
      <c r="E109" s="33"/>
    </row>
    <row r="110" spans="2:5" ht="15.75" thickBot="1" x14ac:dyDescent="0.3">
      <c r="B110" s="34" t="s">
        <v>40</v>
      </c>
      <c r="C110" s="31"/>
      <c r="D110" s="40"/>
      <c r="E110" s="33"/>
    </row>
    <row r="111" spans="2:5" ht="15.75" thickBot="1" x14ac:dyDescent="0.3">
      <c r="B111" s="19" t="s">
        <v>25</v>
      </c>
      <c r="C111" s="20"/>
      <c r="D111" s="39" t="s">
        <v>2</v>
      </c>
      <c r="E111" s="22" t="s">
        <v>3</v>
      </c>
    </row>
    <row r="112" spans="2:5" x14ac:dyDescent="0.25">
      <c r="B112" s="23" t="s">
        <v>26</v>
      </c>
      <c r="C112" s="24"/>
      <c r="D112" s="47">
        <v>135</v>
      </c>
      <c r="E112" s="26">
        <v>5069522.3099999996</v>
      </c>
    </row>
    <row r="113" spans="2:5" x14ac:dyDescent="0.25">
      <c r="B113" s="23" t="s">
        <v>27</v>
      </c>
      <c r="C113" s="24"/>
      <c r="D113" s="47">
        <v>191</v>
      </c>
      <c r="E113" s="26">
        <v>10107918.6</v>
      </c>
    </row>
    <row r="114" spans="2:5" x14ac:dyDescent="0.25">
      <c r="B114" s="23" t="s">
        <v>28</v>
      </c>
      <c r="C114" s="24"/>
      <c r="D114" s="47">
        <v>201</v>
      </c>
      <c r="E114" s="26">
        <v>12614318.84</v>
      </c>
    </row>
    <row r="115" spans="2:5" x14ac:dyDescent="0.25">
      <c r="B115" s="23" t="s">
        <v>29</v>
      </c>
      <c r="C115" s="24"/>
      <c r="D115" s="47">
        <v>194</v>
      </c>
      <c r="E115" s="26">
        <v>14816200.99</v>
      </c>
    </row>
    <row r="116" spans="2:5" ht="15.75" thickBot="1" x14ac:dyDescent="0.3">
      <c r="B116" s="27" t="s">
        <v>30</v>
      </c>
      <c r="C116" s="28"/>
      <c r="D116" s="41">
        <v>70</v>
      </c>
      <c r="E116" s="29">
        <v>5099765.5</v>
      </c>
    </row>
    <row r="117" spans="2:5" ht="15.75" thickBot="1" x14ac:dyDescent="0.3">
      <c r="B117" s="15" t="s">
        <v>24</v>
      </c>
      <c r="C117" s="16"/>
      <c r="D117" s="42">
        <f>SUM(D112:D116)</f>
        <v>791</v>
      </c>
      <c r="E117" s="30">
        <f>SUM(E112:E116)</f>
        <v>47707726.240000002</v>
      </c>
    </row>
    <row r="118" spans="2:5" x14ac:dyDescent="0.25">
      <c r="B118" s="31"/>
      <c r="C118" s="31"/>
      <c r="D118" s="40"/>
      <c r="E118" s="33"/>
    </row>
    <row r="119" spans="2:5" ht="15.75" thickBot="1" x14ac:dyDescent="0.3">
      <c r="B119" s="34" t="s">
        <v>41</v>
      </c>
      <c r="C119" s="31"/>
      <c r="D119" s="40"/>
      <c r="E119" s="33"/>
    </row>
    <row r="120" spans="2:5" ht="15.75" thickBot="1" x14ac:dyDescent="0.3">
      <c r="B120" s="19" t="s">
        <v>25</v>
      </c>
      <c r="C120" s="20"/>
      <c r="D120" s="39" t="s">
        <v>2</v>
      </c>
      <c r="E120" s="22" t="s">
        <v>3</v>
      </c>
    </row>
    <row r="121" spans="2:5" x14ac:dyDescent="0.25">
      <c r="B121" s="23" t="s">
        <v>26</v>
      </c>
      <c r="C121" s="24"/>
      <c r="D121" s="47">
        <v>61</v>
      </c>
      <c r="E121" s="26">
        <v>1655307.46</v>
      </c>
    </row>
    <row r="122" spans="2:5" x14ac:dyDescent="0.25">
      <c r="B122" s="23" t="s">
        <v>27</v>
      </c>
      <c r="C122" s="24"/>
      <c r="D122" s="47">
        <v>133</v>
      </c>
      <c r="E122" s="26">
        <v>5823227.1500000004</v>
      </c>
    </row>
    <row r="123" spans="2:5" x14ac:dyDescent="0.25">
      <c r="B123" s="23" t="s">
        <v>28</v>
      </c>
      <c r="C123" s="24"/>
      <c r="D123" s="47">
        <v>128</v>
      </c>
      <c r="E123" s="26">
        <v>5995518.6399999997</v>
      </c>
    </row>
    <row r="124" spans="2:5" x14ac:dyDescent="0.25">
      <c r="B124" s="23" t="s">
        <v>29</v>
      </c>
      <c r="C124" s="24"/>
      <c r="D124" s="47">
        <v>155</v>
      </c>
      <c r="E124" s="26">
        <v>9153831.1099999994</v>
      </c>
    </row>
    <row r="125" spans="2:5" ht="15.75" thickBot="1" x14ac:dyDescent="0.3">
      <c r="B125" s="27" t="s">
        <v>30</v>
      </c>
      <c r="C125" s="28"/>
      <c r="D125" s="41">
        <v>77</v>
      </c>
      <c r="E125" s="29">
        <v>5435792.7300000004</v>
      </c>
    </row>
    <row r="126" spans="2:5" ht="15.75" thickBot="1" x14ac:dyDescent="0.3">
      <c r="B126" s="15" t="s">
        <v>24</v>
      </c>
      <c r="C126" s="16"/>
      <c r="D126" s="42">
        <f>SUM(D121:D125)</f>
        <v>554</v>
      </c>
      <c r="E126" s="30">
        <f>SUM(E121:E125)</f>
        <v>28063677.09</v>
      </c>
    </row>
    <row r="127" spans="2:5" x14ac:dyDescent="0.25">
      <c r="B127" s="31"/>
      <c r="C127" s="31"/>
      <c r="D127" s="40"/>
      <c r="E127" s="33"/>
    </row>
    <row r="128" spans="2:5" ht="15.75" thickBot="1" x14ac:dyDescent="0.3">
      <c r="B128" s="34" t="s">
        <v>42</v>
      </c>
      <c r="C128" s="31"/>
      <c r="D128" s="40"/>
      <c r="E128" s="33"/>
    </row>
    <row r="129" spans="2:5" ht="15.75" thickBot="1" x14ac:dyDescent="0.3">
      <c r="B129" s="19" t="s">
        <v>25</v>
      </c>
      <c r="C129" s="20"/>
      <c r="D129" s="39" t="s">
        <v>2</v>
      </c>
      <c r="E129" s="22" t="s">
        <v>3</v>
      </c>
    </row>
    <row r="130" spans="2:5" x14ac:dyDescent="0.25">
      <c r="B130" s="23" t="s">
        <v>26</v>
      </c>
      <c r="C130" s="24"/>
      <c r="D130" s="47">
        <v>99</v>
      </c>
      <c r="E130" s="26">
        <v>3729545.24</v>
      </c>
    </row>
    <row r="131" spans="2:5" x14ac:dyDescent="0.25">
      <c r="B131" s="23" t="s">
        <v>27</v>
      </c>
      <c r="C131" s="24"/>
      <c r="D131" s="47">
        <v>199</v>
      </c>
      <c r="E131" s="26">
        <v>8288683.2999999998</v>
      </c>
    </row>
    <row r="132" spans="2:5" x14ac:dyDescent="0.25">
      <c r="B132" s="23" t="s">
        <v>28</v>
      </c>
      <c r="C132" s="24"/>
      <c r="D132" s="47">
        <v>205</v>
      </c>
      <c r="E132" s="26">
        <v>11428839.26</v>
      </c>
    </row>
    <row r="133" spans="2:5" x14ac:dyDescent="0.25">
      <c r="B133" s="23" t="s">
        <v>29</v>
      </c>
      <c r="C133" s="24"/>
      <c r="D133" s="47">
        <v>247</v>
      </c>
      <c r="E133" s="26">
        <v>14269324.17</v>
      </c>
    </row>
    <row r="134" spans="2:5" ht="15.75" thickBot="1" x14ac:dyDescent="0.3">
      <c r="B134" s="27" t="s">
        <v>30</v>
      </c>
      <c r="C134" s="28"/>
      <c r="D134" s="41">
        <v>99</v>
      </c>
      <c r="E134" s="29">
        <v>6154814.2999999998</v>
      </c>
    </row>
    <row r="135" spans="2:5" ht="15.75" thickBot="1" x14ac:dyDescent="0.3">
      <c r="B135" s="15" t="s">
        <v>24</v>
      </c>
      <c r="C135" s="16"/>
      <c r="D135" s="42">
        <f>SUM(D130:D134)</f>
        <v>849</v>
      </c>
      <c r="E135" s="30">
        <f>SUM(E130:E134)</f>
        <v>43871206.269999996</v>
      </c>
    </row>
    <row r="136" spans="2:5" x14ac:dyDescent="0.25">
      <c r="D136" s="38"/>
    </row>
    <row r="137" spans="2:5" ht="15.75" thickBot="1" x14ac:dyDescent="0.3">
      <c r="B137" s="34" t="s">
        <v>43</v>
      </c>
      <c r="C137" s="31"/>
      <c r="D137" s="40"/>
      <c r="E137" s="33"/>
    </row>
    <row r="138" spans="2:5" ht="15.75" thickBot="1" x14ac:dyDescent="0.3">
      <c r="B138" s="19" t="s">
        <v>25</v>
      </c>
      <c r="C138" s="20"/>
      <c r="D138" s="39" t="s">
        <v>2</v>
      </c>
      <c r="E138" s="22" t="s">
        <v>3</v>
      </c>
    </row>
    <row r="139" spans="2:5" x14ac:dyDescent="0.25">
      <c r="B139" s="23" t="s">
        <v>26</v>
      </c>
      <c r="C139" s="24"/>
      <c r="D139" s="47">
        <v>92</v>
      </c>
      <c r="E139" s="26">
        <v>2902166.04</v>
      </c>
    </row>
    <row r="140" spans="2:5" x14ac:dyDescent="0.25">
      <c r="B140" s="23" t="s">
        <v>27</v>
      </c>
      <c r="C140" s="24"/>
      <c r="D140" s="47">
        <v>160</v>
      </c>
      <c r="E140" s="26">
        <v>5005239.4400000004</v>
      </c>
    </row>
    <row r="141" spans="2:5" x14ac:dyDescent="0.25">
      <c r="B141" s="23" t="s">
        <v>28</v>
      </c>
      <c r="C141" s="24"/>
      <c r="D141" s="47">
        <v>135</v>
      </c>
      <c r="E141" s="26">
        <v>5415139.5</v>
      </c>
    </row>
    <row r="142" spans="2:5" x14ac:dyDescent="0.25">
      <c r="B142" s="23" t="s">
        <v>29</v>
      </c>
      <c r="C142" s="24"/>
      <c r="D142" s="47">
        <v>155</v>
      </c>
      <c r="E142" s="26">
        <v>7018326.2199999997</v>
      </c>
    </row>
    <row r="143" spans="2:5" ht="15.75" thickBot="1" x14ac:dyDescent="0.3">
      <c r="B143" s="27" t="s">
        <v>30</v>
      </c>
      <c r="C143" s="28"/>
      <c r="D143" s="41">
        <v>44</v>
      </c>
      <c r="E143" s="29">
        <v>2362789</v>
      </c>
    </row>
    <row r="144" spans="2:5" ht="15.75" thickBot="1" x14ac:dyDescent="0.3">
      <c r="B144" s="15" t="s">
        <v>24</v>
      </c>
      <c r="C144" s="16"/>
      <c r="D144" s="42">
        <f>SUM(D139:D143)</f>
        <v>586</v>
      </c>
      <c r="E144" s="30">
        <f>SUM(E139:E143)</f>
        <v>22703660.199999999</v>
      </c>
    </row>
  </sheetData>
  <mergeCells count="7">
    <mergeCell ref="B1:E1"/>
    <mergeCell ref="B15:B17"/>
    <mergeCell ref="B4:B5"/>
    <mergeCell ref="B6:B8"/>
    <mergeCell ref="B9:B10"/>
    <mergeCell ref="B11:B12"/>
    <mergeCell ref="B13:B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63CC-D17F-41F7-947A-2E4A52263782}">
  <dimension ref="B1:G144"/>
  <sheetViews>
    <sheetView tabSelected="1" workbookViewId="0">
      <selection activeCell="E8" sqref="E8"/>
    </sheetView>
  </sheetViews>
  <sheetFormatPr defaultRowHeight="15" x14ac:dyDescent="0.25"/>
  <cols>
    <col min="1" max="1" width="6.140625" customWidth="1"/>
    <col min="2" max="2" width="22.140625" customWidth="1"/>
    <col min="3" max="3" width="13.28515625" customWidth="1"/>
    <col min="4" max="4" width="12.85546875" customWidth="1"/>
    <col min="5" max="5" width="19.85546875" customWidth="1"/>
    <col min="6" max="6" width="12.85546875" customWidth="1"/>
    <col min="7" max="7" width="10.5703125" customWidth="1"/>
  </cols>
  <sheetData>
    <row r="1" spans="2:5" x14ac:dyDescent="0.25">
      <c r="B1" s="61" t="s">
        <v>48</v>
      </c>
      <c r="C1" s="61"/>
      <c r="D1" s="61"/>
      <c r="E1" s="61"/>
    </row>
    <row r="2" spans="2:5" ht="15.75" thickBot="1" x14ac:dyDescent="0.3">
      <c r="B2" s="52"/>
      <c r="C2" s="52"/>
      <c r="D2" s="52"/>
      <c r="E2" s="52"/>
    </row>
    <row r="3" spans="2:5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</row>
    <row r="4" spans="2:5" x14ac:dyDescent="0.25">
      <c r="B4" s="65" t="s">
        <v>4</v>
      </c>
      <c r="C4" s="5" t="s">
        <v>5</v>
      </c>
      <c r="D4" s="50">
        <v>20834</v>
      </c>
      <c r="E4" s="75">
        <v>4284622782.2400007</v>
      </c>
    </row>
    <row r="5" spans="2:5" ht="15.75" thickBot="1" x14ac:dyDescent="0.3">
      <c r="B5" s="66"/>
      <c r="C5" s="6" t="s">
        <v>6</v>
      </c>
      <c r="D5" s="48">
        <v>15630</v>
      </c>
      <c r="E5" s="76">
        <v>2625738196.4899998</v>
      </c>
    </row>
    <row r="6" spans="2:5" x14ac:dyDescent="0.25">
      <c r="B6" s="67" t="s">
        <v>7</v>
      </c>
      <c r="C6" s="7" t="s">
        <v>8</v>
      </c>
      <c r="D6" s="49">
        <v>9583</v>
      </c>
      <c r="E6" s="75">
        <v>1527615764.8699989</v>
      </c>
    </row>
    <row r="7" spans="2:5" x14ac:dyDescent="0.25">
      <c r="B7" s="68"/>
      <c r="C7" s="8" t="s">
        <v>9</v>
      </c>
      <c r="D7" s="51">
        <v>9020</v>
      </c>
      <c r="E7" s="74">
        <v>1383824360.2800012</v>
      </c>
    </row>
    <row r="8" spans="2:5" ht="15.75" thickBot="1" x14ac:dyDescent="0.3">
      <c r="B8" s="69"/>
      <c r="C8" s="9" t="s">
        <v>10</v>
      </c>
      <c r="D8" s="57">
        <v>10721</v>
      </c>
      <c r="E8" s="76">
        <v>1654898890.6600001</v>
      </c>
    </row>
    <row r="9" spans="2:5" x14ac:dyDescent="0.25">
      <c r="B9" s="62" t="s">
        <v>11</v>
      </c>
      <c r="C9" s="7" t="s">
        <v>12</v>
      </c>
      <c r="D9" s="49">
        <v>4932</v>
      </c>
      <c r="E9" s="75">
        <v>665179996.20999992</v>
      </c>
    </row>
    <row r="10" spans="2:5" ht="15.75" thickBot="1" x14ac:dyDescent="0.3">
      <c r="B10" s="63"/>
      <c r="C10" s="11" t="s">
        <v>13</v>
      </c>
      <c r="D10" s="58">
        <v>14471</v>
      </c>
      <c r="E10" s="76">
        <v>2205040627.940001</v>
      </c>
    </row>
    <row r="11" spans="2:5" x14ac:dyDescent="0.25">
      <c r="B11" s="62" t="s">
        <v>14</v>
      </c>
      <c r="C11" s="7" t="s">
        <v>15</v>
      </c>
      <c r="D11" s="49">
        <v>29448</v>
      </c>
      <c r="E11" s="75">
        <v>3964871754.650001</v>
      </c>
    </row>
    <row r="12" spans="2:5" ht="15.75" thickBot="1" x14ac:dyDescent="0.3">
      <c r="B12" s="63"/>
      <c r="C12" s="11" t="s">
        <v>16</v>
      </c>
      <c r="D12" s="58">
        <v>9906</v>
      </c>
      <c r="E12" s="76">
        <v>1463747166.4299972</v>
      </c>
    </row>
    <row r="13" spans="2:5" x14ac:dyDescent="0.25">
      <c r="B13" s="62" t="s">
        <v>17</v>
      </c>
      <c r="C13" s="7" t="s">
        <v>18</v>
      </c>
      <c r="D13" s="49">
        <v>6598</v>
      </c>
      <c r="E13" s="75">
        <v>962025114.81000066</v>
      </c>
    </row>
    <row r="14" spans="2:5" ht="15.75" thickBot="1" x14ac:dyDescent="0.3">
      <c r="B14" s="63"/>
      <c r="C14" s="11" t="s">
        <v>19</v>
      </c>
      <c r="D14" s="58">
        <v>5998</v>
      </c>
      <c r="E14" s="76">
        <v>796177408.8999995</v>
      </c>
    </row>
    <row r="15" spans="2:5" x14ac:dyDescent="0.25">
      <c r="B15" s="62" t="s">
        <v>20</v>
      </c>
      <c r="C15" s="12" t="s">
        <v>21</v>
      </c>
      <c r="D15" s="59">
        <v>7492</v>
      </c>
      <c r="E15" s="75">
        <v>704127671.0200001</v>
      </c>
    </row>
    <row r="16" spans="2:5" x14ac:dyDescent="0.25">
      <c r="B16" s="64"/>
      <c r="C16" s="13" t="s">
        <v>22</v>
      </c>
      <c r="D16" s="60">
        <v>15539</v>
      </c>
      <c r="E16" s="73">
        <v>1576726838.9499981</v>
      </c>
    </row>
    <row r="17" spans="2:7" ht="15.75" thickBot="1" x14ac:dyDescent="0.3">
      <c r="B17" s="63"/>
      <c r="C17" s="11" t="s">
        <v>23</v>
      </c>
      <c r="D17" s="58">
        <v>5536</v>
      </c>
      <c r="E17" s="76">
        <v>615951383.6099999</v>
      </c>
    </row>
    <row r="18" spans="2:7" ht="15.75" thickBot="1" x14ac:dyDescent="0.3">
      <c r="B18" s="77" t="s">
        <v>24</v>
      </c>
      <c r="C18" s="78"/>
      <c r="D18" s="10">
        <f>SUM(D4:D17)</f>
        <v>165708</v>
      </c>
      <c r="E18" s="36">
        <f>SUM(E4:E17)</f>
        <v>24430547957.059994</v>
      </c>
    </row>
    <row r="20" spans="2:7" ht="15.75" thickBot="1" x14ac:dyDescent="0.3">
      <c r="B20" s="18" t="s">
        <v>4</v>
      </c>
    </row>
    <row r="21" spans="2:7" ht="15.75" thickBot="1" x14ac:dyDescent="0.3">
      <c r="B21" s="19" t="s">
        <v>25</v>
      </c>
      <c r="C21" s="20"/>
      <c r="D21" s="21" t="s">
        <v>2</v>
      </c>
      <c r="E21" s="22" t="s">
        <v>3</v>
      </c>
    </row>
    <row r="22" spans="2:7" x14ac:dyDescent="0.25">
      <c r="B22" s="23" t="s">
        <v>26</v>
      </c>
      <c r="C22" s="24"/>
      <c r="D22" s="25">
        <v>1839</v>
      </c>
      <c r="E22" s="26">
        <v>275061494.81999999</v>
      </c>
      <c r="G22" s="70"/>
    </row>
    <row r="23" spans="2:7" x14ac:dyDescent="0.25">
      <c r="B23" s="23" t="s">
        <v>27</v>
      </c>
      <c r="C23" s="24"/>
      <c r="D23" s="25">
        <v>3724</v>
      </c>
      <c r="E23" s="26">
        <v>555926466.78999996</v>
      </c>
      <c r="F23" s="32"/>
      <c r="G23" s="72"/>
    </row>
    <row r="24" spans="2:7" x14ac:dyDescent="0.25">
      <c r="B24" s="23" t="s">
        <v>28</v>
      </c>
      <c r="C24" s="24"/>
      <c r="D24" s="25">
        <v>5829</v>
      </c>
      <c r="E24" s="26">
        <v>1194391924.9400001</v>
      </c>
      <c r="F24" s="32"/>
      <c r="G24" s="72"/>
    </row>
    <row r="25" spans="2:7" x14ac:dyDescent="0.25">
      <c r="B25" s="23" t="s">
        <v>29</v>
      </c>
      <c r="C25" s="24"/>
      <c r="D25" s="25">
        <v>8030</v>
      </c>
      <c r="E25" s="26">
        <v>1936344273.3199999</v>
      </c>
      <c r="F25" s="32"/>
      <c r="G25" s="72"/>
    </row>
    <row r="26" spans="2:7" ht="15.75" thickBot="1" x14ac:dyDescent="0.3">
      <c r="B26" s="27" t="s">
        <v>30</v>
      </c>
      <c r="C26" s="28"/>
      <c r="D26" s="14">
        <v>1412</v>
      </c>
      <c r="E26" s="29">
        <v>322898622.37</v>
      </c>
      <c r="F26" s="32"/>
      <c r="G26" s="71"/>
    </row>
    <row r="27" spans="2:7" ht="15.75" thickBot="1" x14ac:dyDescent="0.3">
      <c r="B27" s="15" t="s">
        <v>24</v>
      </c>
      <c r="C27" s="16"/>
      <c r="D27" s="17">
        <f>SUM(D22:D26)</f>
        <v>20834</v>
      </c>
      <c r="E27" s="30">
        <f>SUM(E22:E26)</f>
        <v>4284622782.2399998</v>
      </c>
      <c r="F27" s="33"/>
      <c r="G27" s="33"/>
    </row>
    <row r="28" spans="2:7" x14ac:dyDescent="0.25">
      <c r="B28" s="31"/>
      <c r="C28" s="31"/>
      <c r="D28" s="32"/>
      <c r="E28" s="33"/>
    </row>
    <row r="29" spans="2:7" ht="15.75" thickBot="1" x14ac:dyDescent="0.3">
      <c r="B29" s="34" t="s">
        <v>31</v>
      </c>
      <c r="C29" s="31"/>
      <c r="D29" s="32"/>
      <c r="E29" s="33"/>
    </row>
    <row r="30" spans="2:7" ht="15.75" thickBot="1" x14ac:dyDescent="0.3">
      <c r="B30" s="19" t="s">
        <v>25</v>
      </c>
      <c r="C30" s="20"/>
      <c r="D30" s="21" t="s">
        <v>2</v>
      </c>
      <c r="E30" s="22" t="s">
        <v>3</v>
      </c>
    </row>
    <row r="31" spans="2:7" x14ac:dyDescent="0.25">
      <c r="B31" s="23" t="s">
        <v>26</v>
      </c>
      <c r="C31" s="24"/>
      <c r="D31" s="25">
        <v>705</v>
      </c>
      <c r="E31" s="26">
        <v>141149900.25999999</v>
      </c>
    </row>
    <row r="32" spans="2:7" x14ac:dyDescent="0.25">
      <c r="B32" s="23" t="s">
        <v>27</v>
      </c>
      <c r="C32" s="24"/>
      <c r="D32" s="25">
        <v>3494</v>
      </c>
      <c r="E32" s="26">
        <v>442105127.88</v>
      </c>
    </row>
    <row r="33" spans="2:6" x14ac:dyDescent="0.25">
      <c r="B33" s="23" t="s">
        <v>28</v>
      </c>
      <c r="C33" s="24"/>
      <c r="D33" s="25">
        <v>4686</v>
      </c>
      <c r="E33" s="26">
        <v>790220866.13</v>
      </c>
    </row>
    <row r="34" spans="2:6" x14ac:dyDescent="0.25">
      <c r="B34" s="23" t="s">
        <v>29</v>
      </c>
      <c r="C34" s="24"/>
      <c r="D34" s="25">
        <v>5581</v>
      </c>
      <c r="E34" s="26">
        <v>1099222888.55</v>
      </c>
    </row>
    <row r="35" spans="2:6" ht="15.75" thickBot="1" x14ac:dyDescent="0.3">
      <c r="B35" s="27" t="s">
        <v>30</v>
      </c>
      <c r="C35" s="28"/>
      <c r="D35" s="14">
        <v>1164</v>
      </c>
      <c r="E35" s="29">
        <v>153039413.66999999</v>
      </c>
    </row>
    <row r="36" spans="2:6" ht="15.75" thickBot="1" x14ac:dyDescent="0.3">
      <c r="B36" s="15" t="s">
        <v>24</v>
      </c>
      <c r="C36" s="16"/>
      <c r="D36" s="17">
        <f>SUM(D31:D35)</f>
        <v>15630</v>
      </c>
      <c r="E36" s="30">
        <f>SUM(E31:E35)</f>
        <v>2625738196.4899998</v>
      </c>
      <c r="F36" s="33"/>
    </row>
    <row r="37" spans="2:6" x14ac:dyDescent="0.25">
      <c r="B37" s="31"/>
      <c r="C37" s="31"/>
      <c r="D37" s="32"/>
      <c r="E37" s="33"/>
    </row>
    <row r="38" spans="2:6" ht="15.75" thickBot="1" x14ac:dyDescent="0.3">
      <c r="B38" s="34" t="s">
        <v>32</v>
      </c>
      <c r="C38" s="31"/>
      <c r="D38" s="32"/>
      <c r="E38" s="33"/>
    </row>
    <row r="39" spans="2:6" ht="15.75" thickBot="1" x14ac:dyDescent="0.3">
      <c r="B39" s="19" t="s">
        <v>25</v>
      </c>
      <c r="C39" s="20"/>
      <c r="D39" s="21" t="s">
        <v>2</v>
      </c>
      <c r="E39" s="22" t="s">
        <v>3</v>
      </c>
    </row>
    <row r="40" spans="2:6" x14ac:dyDescent="0.25">
      <c r="B40" s="23" t="s">
        <v>26</v>
      </c>
      <c r="C40" s="24"/>
      <c r="D40" s="25">
        <v>1069</v>
      </c>
      <c r="E40" s="26">
        <v>91593979.450000003</v>
      </c>
    </row>
    <row r="41" spans="2:6" x14ac:dyDescent="0.25">
      <c r="B41" s="23" t="s">
        <v>27</v>
      </c>
      <c r="C41" s="24"/>
      <c r="D41" s="25">
        <v>2480</v>
      </c>
      <c r="E41" s="26">
        <v>306718037.88</v>
      </c>
    </row>
    <row r="42" spans="2:6" x14ac:dyDescent="0.25">
      <c r="B42" s="23" t="s">
        <v>28</v>
      </c>
      <c r="C42" s="24"/>
      <c r="D42" s="25">
        <v>2610</v>
      </c>
      <c r="E42" s="26">
        <v>464755087.63999999</v>
      </c>
    </row>
    <row r="43" spans="2:6" x14ac:dyDescent="0.25">
      <c r="B43" s="23" t="s">
        <v>29</v>
      </c>
      <c r="C43" s="24"/>
      <c r="D43" s="25">
        <v>2884</v>
      </c>
      <c r="E43" s="26">
        <v>600365986.15999997</v>
      </c>
    </row>
    <row r="44" spans="2:6" ht="15.75" thickBot="1" x14ac:dyDescent="0.3">
      <c r="B44" s="27" t="s">
        <v>30</v>
      </c>
      <c r="C44" s="28"/>
      <c r="D44" s="14">
        <v>540</v>
      </c>
      <c r="E44" s="29">
        <v>64182673.740000002</v>
      </c>
    </row>
    <row r="45" spans="2:6" ht="15.75" thickBot="1" x14ac:dyDescent="0.3">
      <c r="B45" s="15" t="s">
        <v>24</v>
      </c>
      <c r="C45" s="16"/>
      <c r="D45" s="17">
        <f>SUM(D40:D44)</f>
        <v>9583</v>
      </c>
      <c r="E45" s="30">
        <f>SUM(E40:E44)</f>
        <v>1527615764.8700001</v>
      </c>
      <c r="F45" s="33"/>
    </row>
    <row r="46" spans="2:6" x14ac:dyDescent="0.25">
      <c r="B46" s="31"/>
      <c r="C46" s="31"/>
      <c r="D46" s="32"/>
      <c r="E46" s="33"/>
    </row>
    <row r="47" spans="2:6" ht="15.75" thickBot="1" x14ac:dyDescent="0.3">
      <c r="B47" s="34" t="s">
        <v>33</v>
      </c>
      <c r="C47" s="31"/>
      <c r="D47" s="32"/>
      <c r="E47" s="33"/>
    </row>
    <row r="48" spans="2:6" ht="15.75" thickBot="1" x14ac:dyDescent="0.3">
      <c r="B48" s="19" t="s">
        <v>25</v>
      </c>
      <c r="C48" s="20"/>
      <c r="D48" s="21" t="s">
        <v>2</v>
      </c>
      <c r="E48" s="22" t="s">
        <v>3</v>
      </c>
    </row>
    <row r="49" spans="2:6" x14ac:dyDescent="0.25">
      <c r="B49" s="23" t="s">
        <v>26</v>
      </c>
      <c r="C49" s="24"/>
      <c r="D49" s="25">
        <v>715</v>
      </c>
      <c r="E49" s="26">
        <v>72078160.469999999</v>
      </c>
    </row>
    <row r="50" spans="2:6" x14ac:dyDescent="0.25">
      <c r="B50" s="23" t="s">
        <v>27</v>
      </c>
      <c r="C50" s="24"/>
      <c r="D50" s="25">
        <v>2342</v>
      </c>
      <c r="E50" s="26">
        <v>260081031.03999999</v>
      </c>
    </row>
    <row r="51" spans="2:6" x14ac:dyDescent="0.25">
      <c r="B51" s="23" t="s">
        <v>28</v>
      </c>
      <c r="C51" s="24"/>
      <c r="D51" s="25">
        <v>2487</v>
      </c>
      <c r="E51" s="26">
        <v>404278393.67000002</v>
      </c>
    </row>
    <row r="52" spans="2:6" x14ac:dyDescent="0.25">
      <c r="B52" s="23" t="s">
        <v>29</v>
      </c>
      <c r="C52" s="24"/>
      <c r="D52" s="25">
        <v>2895</v>
      </c>
      <c r="E52" s="26">
        <v>571986791.84000003</v>
      </c>
    </row>
    <row r="53" spans="2:6" ht="15.75" thickBot="1" x14ac:dyDescent="0.3">
      <c r="B53" s="27" t="s">
        <v>30</v>
      </c>
      <c r="C53" s="28"/>
      <c r="D53" s="14">
        <v>581</v>
      </c>
      <c r="E53" s="29">
        <v>75399983.260000005</v>
      </c>
    </row>
    <row r="54" spans="2:6" ht="15.75" thickBot="1" x14ac:dyDescent="0.3">
      <c r="B54" s="15" t="s">
        <v>24</v>
      </c>
      <c r="C54" s="16"/>
      <c r="D54" s="17">
        <f>SUM(D49:D53)</f>
        <v>9020</v>
      </c>
      <c r="E54" s="30">
        <f>SUM(E49:E53)</f>
        <v>1383824360.28</v>
      </c>
      <c r="F54" s="79"/>
    </row>
    <row r="55" spans="2:6" x14ac:dyDescent="0.25">
      <c r="B55" s="31"/>
      <c r="C55" s="31"/>
      <c r="D55" s="32"/>
      <c r="E55" s="33"/>
    </row>
    <row r="56" spans="2:6" ht="15.75" thickBot="1" x14ac:dyDescent="0.3">
      <c r="B56" s="34" t="s">
        <v>34</v>
      </c>
      <c r="C56" s="31"/>
      <c r="D56" s="32"/>
      <c r="E56" s="33"/>
    </row>
    <row r="57" spans="2:6" ht="15.75" thickBot="1" x14ac:dyDescent="0.3">
      <c r="B57" s="19" t="s">
        <v>25</v>
      </c>
      <c r="C57" s="20"/>
      <c r="D57" s="21" t="s">
        <v>2</v>
      </c>
      <c r="E57" s="22" t="s">
        <v>3</v>
      </c>
    </row>
    <row r="58" spans="2:6" x14ac:dyDescent="0.25">
      <c r="B58" s="23" t="s">
        <v>26</v>
      </c>
      <c r="C58" s="24"/>
      <c r="D58" s="25">
        <v>1342</v>
      </c>
      <c r="E58" s="26">
        <v>111779341.53</v>
      </c>
    </row>
    <row r="59" spans="2:6" x14ac:dyDescent="0.25">
      <c r="B59" s="23" t="s">
        <v>27</v>
      </c>
      <c r="C59" s="24"/>
      <c r="D59" s="25">
        <v>2813</v>
      </c>
      <c r="E59" s="26">
        <v>344681648.5</v>
      </c>
    </row>
    <row r="60" spans="2:6" x14ac:dyDescent="0.25">
      <c r="B60" s="23" t="s">
        <v>28</v>
      </c>
      <c r="C60" s="24"/>
      <c r="D60" s="25">
        <v>2968</v>
      </c>
      <c r="E60" s="26">
        <v>482383794.16000003</v>
      </c>
    </row>
    <row r="61" spans="2:6" x14ac:dyDescent="0.25">
      <c r="B61" s="23" t="s">
        <v>29</v>
      </c>
      <c r="C61" s="24"/>
      <c r="D61" s="25">
        <v>3152</v>
      </c>
      <c r="E61" s="26">
        <v>625628963.75</v>
      </c>
    </row>
    <row r="62" spans="2:6" ht="15.75" thickBot="1" x14ac:dyDescent="0.3">
      <c r="B62" s="27" t="s">
        <v>30</v>
      </c>
      <c r="C62" s="28"/>
      <c r="D62" s="14">
        <v>446</v>
      </c>
      <c r="E62" s="29">
        <v>90425142.719999999</v>
      </c>
    </row>
    <row r="63" spans="2:6" ht="15.75" thickBot="1" x14ac:dyDescent="0.3">
      <c r="B63" s="15" t="s">
        <v>24</v>
      </c>
      <c r="C63" s="16"/>
      <c r="D63" s="17">
        <f>SUM(D58:D62)</f>
        <v>10721</v>
      </c>
      <c r="E63" s="30">
        <f>SUM(E58:E62)</f>
        <v>1654898890.6600001</v>
      </c>
      <c r="F63" s="33"/>
    </row>
    <row r="64" spans="2:6" x14ac:dyDescent="0.25">
      <c r="B64" s="31"/>
      <c r="C64" s="31"/>
      <c r="D64" s="32"/>
      <c r="E64" s="33"/>
    </row>
    <row r="65" spans="2:6" ht="15.75" thickBot="1" x14ac:dyDescent="0.3">
      <c r="B65" s="34" t="s">
        <v>35</v>
      </c>
      <c r="C65" s="31"/>
      <c r="D65" s="32"/>
      <c r="E65" s="33"/>
    </row>
    <row r="66" spans="2:6" ht="15.75" thickBot="1" x14ac:dyDescent="0.3">
      <c r="B66" s="19" t="s">
        <v>25</v>
      </c>
      <c r="C66" s="20"/>
      <c r="D66" s="21" t="s">
        <v>2</v>
      </c>
      <c r="E66" s="22" t="s">
        <v>3</v>
      </c>
    </row>
    <row r="67" spans="2:6" x14ac:dyDescent="0.25">
      <c r="B67" s="23" t="s">
        <v>26</v>
      </c>
      <c r="C67" s="24"/>
      <c r="D67" s="25">
        <v>603</v>
      </c>
      <c r="E67" s="26">
        <v>43929289.700000003</v>
      </c>
    </row>
    <row r="68" spans="2:6" x14ac:dyDescent="0.25">
      <c r="B68" s="23" t="s">
        <v>27</v>
      </c>
      <c r="C68" s="24"/>
      <c r="D68" s="25">
        <v>1236</v>
      </c>
      <c r="E68" s="26">
        <v>135074540.63</v>
      </c>
    </row>
    <row r="69" spans="2:6" x14ac:dyDescent="0.25">
      <c r="B69" s="23" t="s">
        <v>28</v>
      </c>
      <c r="C69" s="24"/>
      <c r="D69" s="25">
        <v>1360</v>
      </c>
      <c r="E69" s="26">
        <v>197259963.00999999</v>
      </c>
    </row>
    <row r="70" spans="2:6" x14ac:dyDescent="0.25">
      <c r="B70" s="23" t="s">
        <v>29</v>
      </c>
      <c r="C70" s="24"/>
      <c r="D70" s="25">
        <v>1543</v>
      </c>
      <c r="E70" s="26">
        <v>258997991.61000001</v>
      </c>
    </row>
    <row r="71" spans="2:6" ht="15.75" thickBot="1" x14ac:dyDescent="0.3">
      <c r="B71" s="27" t="s">
        <v>30</v>
      </c>
      <c r="C71" s="28"/>
      <c r="D71" s="14">
        <v>190</v>
      </c>
      <c r="E71" s="29">
        <v>29918211.260000002</v>
      </c>
    </row>
    <row r="72" spans="2:6" ht="15.75" thickBot="1" x14ac:dyDescent="0.3">
      <c r="B72" s="15" t="s">
        <v>24</v>
      </c>
      <c r="C72" s="16"/>
      <c r="D72" s="17">
        <f>SUM(D67:D71)</f>
        <v>4932</v>
      </c>
      <c r="E72" s="30">
        <f>SUM(E67:E71)</f>
        <v>665179996.21000004</v>
      </c>
      <c r="F72" s="33"/>
    </row>
    <row r="73" spans="2:6" x14ac:dyDescent="0.25">
      <c r="B73" s="31"/>
      <c r="C73" s="31"/>
      <c r="D73" s="32"/>
      <c r="E73" s="33"/>
    </row>
    <row r="74" spans="2:6" ht="15.75" thickBot="1" x14ac:dyDescent="0.3">
      <c r="B74" s="34" t="s">
        <v>36</v>
      </c>
      <c r="C74" s="31"/>
      <c r="D74" s="32"/>
      <c r="E74" s="33"/>
    </row>
    <row r="75" spans="2:6" ht="15.75" thickBot="1" x14ac:dyDescent="0.3">
      <c r="B75" s="19" t="s">
        <v>25</v>
      </c>
      <c r="C75" s="20"/>
      <c r="D75" s="21" t="s">
        <v>2</v>
      </c>
      <c r="E75" s="22" t="s">
        <v>3</v>
      </c>
    </row>
    <row r="76" spans="2:6" x14ac:dyDescent="0.25">
      <c r="B76" s="23" t="s">
        <v>26</v>
      </c>
      <c r="C76" s="24"/>
      <c r="D76" s="25">
        <v>1759</v>
      </c>
      <c r="E76" s="26">
        <v>152016427.61000001</v>
      </c>
    </row>
    <row r="77" spans="2:6" x14ac:dyDescent="0.25">
      <c r="B77" s="23" t="s">
        <v>27</v>
      </c>
      <c r="C77" s="24"/>
      <c r="D77" s="25">
        <v>3329</v>
      </c>
      <c r="E77" s="26">
        <v>365632524.25999999</v>
      </c>
    </row>
    <row r="78" spans="2:6" x14ac:dyDescent="0.25">
      <c r="B78" s="23" t="s">
        <v>28</v>
      </c>
      <c r="C78" s="24"/>
      <c r="D78" s="25">
        <v>3983</v>
      </c>
      <c r="E78" s="26">
        <v>621332282.64999998</v>
      </c>
    </row>
    <row r="79" spans="2:6" x14ac:dyDescent="0.25">
      <c r="B79" s="23" t="s">
        <v>29</v>
      </c>
      <c r="C79" s="24"/>
      <c r="D79" s="25">
        <v>4715</v>
      </c>
      <c r="E79" s="26">
        <v>932701835.85000002</v>
      </c>
    </row>
    <row r="80" spans="2:6" ht="15.75" thickBot="1" x14ac:dyDescent="0.3">
      <c r="B80" s="27" t="s">
        <v>30</v>
      </c>
      <c r="C80" s="28"/>
      <c r="D80" s="14">
        <v>685</v>
      </c>
      <c r="E80" s="29">
        <v>133357557.56999999</v>
      </c>
    </row>
    <row r="81" spans="2:6" ht="15.75" thickBot="1" x14ac:dyDescent="0.3">
      <c r="B81" s="15" t="s">
        <v>24</v>
      </c>
      <c r="C81" s="16"/>
      <c r="D81" s="17">
        <f>SUM(D76:D80)</f>
        <v>14471</v>
      </c>
      <c r="E81" s="30">
        <f>SUM(E76:E80)</f>
        <v>2205040627.9400001</v>
      </c>
      <c r="F81" s="33"/>
    </row>
    <row r="82" spans="2:6" x14ac:dyDescent="0.25">
      <c r="B82" s="31"/>
      <c r="C82" s="31"/>
      <c r="D82" s="32"/>
      <c r="E82" s="33"/>
    </row>
    <row r="83" spans="2:6" ht="15.75" thickBot="1" x14ac:dyDescent="0.3">
      <c r="B83" s="34" t="s">
        <v>37</v>
      </c>
      <c r="C83" s="31"/>
      <c r="D83" s="32"/>
      <c r="E83" s="33"/>
    </row>
    <row r="84" spans="2:6" ht="15.75" thickBot="1" x14ac:dyDescent="0.3">
      <c r="B84" s="19" t="s">
        <v>25</v>
      </c>
      <c r="C84" s="20"/>
      <c r="D84" s="21" t="s">
        <v>2</v>
      </c>
      <c r="E84" s="22" t="s">
        <v>3</v>
      </c>
    </row>
    <row r="85" spans="2:6" x14ac:dyDescent="0.25">
      <c r="B85" s="23" t="s">
        <v>26</v>
      </c>
      <c r="C85" s="24"/>
      <c r="D85" s="25">
        <v>2633</v>
      </c>
      <c r="E85" s="26">
        <v>239579142.06999999</v>
      </c>
    </row>
    <row r="86" spans="2:6" x14ac:dyDescent="0.25">
      <c r="B86" s="23" t="s">
        <v>27</v>
      </c>
      <c r="C86" s="24"/>
      <c r="D86" s="25">
        <v>8043</v>
      </c>
      <c r="E86" s="26">
        <v>811600131.13</v>
      </c>
    </row>
    <row r="87" spans="2:6" x14ac:dyDescent="0.25">
      <c r="B87" s="23" t="s">
        <v>28</v>
      </c>
      <c r="C87" s="24"/>
      <c r="D87" s="25">
        <v>7862</v>
      </c>
      <c r="E87" s="26">
        <v>1116150008.29</v>
      </c>
    </row>
    <row r="88" spans="2:6" x14ac:dyDescent="0.25">
      <c r="B88" s="23" t="s">
        <v>29</v>
      </c>
      <c r="C88" s="24"/>
      <c r="D88" s="25">
        <v>9004</v>
      </c>
      <c r="E88" s="26">
        <v>1587816302.3299999</v>
      </c>
    </row>
    <row r="89" spans="2:6" ht="15.75" thickBot="1" x14ac:dyDescent="0.3">
      <c r="B89" s="27" t="s">
        <v>30</v>
      </c>
      <c r="C89" s="28"/>
      <c r="D89" s="14">
        <v>1906</v>
      </c>
      <c r="E89" s="29">
        <v>209726170.83000001</v>
      </c>
    </row>
    <row r="90" spans="2:6" ht="15.75" thickBot="1" x14ac:dyDescent="0.3">
      <c r="B90" s="15" t="s">
        <v>24</v>
      </c>
      <c r="C90" s="16"/>
      <c r="D90" s="17">
        <f>SUM(D85:D89)</f>
        <v>29448</v>
      </c>
      <c r="E90" s="30">
        <f>SUM(E85:E89)</f>
        <v>3964871754.6499996</v>
      </c>
      <c r="F90" s="33"/>
    </row>
    <row r="91" spans="2:6" x14ac:dyDescent="0.25">
      <c r="B91" s="31"/>
      <c r="C91" s="31"/>
      <c r="D91" s="32"/>
      <c r="E91" s="33"/>
    </row>
    <row r="92" spans="2:6" ht="15.75" thickBot="1" x14ac:dyDescent="0.3">
      <c r="B92" s="34" t="s">
        <v>38</v>
      </c>
      <c r="C92" s="31"/>
      <c r="D92" s="32"/>
      <c r="E92" s="33"/>
    </row>
    <row r="93" spans="2:6" ht="15.75" thickBot="1" x14ac:dyDescent="0.3">
      <c r="B93" s="19" t="s">
        <v>25</v>
      </c>
      <c r="C93" s="20"/>
      <c r="D93" s="21" t="s">
        <v>2</v>
      </c>
      <c r="E93" s="22" t="s">
        <v>3</v>
      </c>
    </row>
    <row r="94" spans="2:6" x14ac:dyDescent="0.25">
      <c r="B94" s="23" t="s">
        <v>26</v>
      </c>
      <c r="C94" s="24"/>
      <c r="D94" s="25">
        <v>970</v>
      </c>
      <c r="E94" s="26">
        <v>74416707.909999996</v>
      </c>
    </row>
    <row r="95" spans="2:6" x14ac:dyDescent="0.25">
      <c r="B95" s="23" t="s">
        <v>27</v>
      </c>
      <c r="C95" s="24"/>
      <c r="D95" s="25">
        <v>2434</v>
      </c>
      <c r="E95" s="26">
        <v>257309401.56999999</v>
      </c>
    </row>
    <row r="96" spans="2:6" x14ac:dyDescent="0.25">
      <c r="B96" s="23" t="s">
        <v>28</v>
      </c>
      <c r="C96" s="24"/>
      <c r="D96" s="25">
        <v>2710</v>
      </c>
      <c r="E96" s="26">
        <v>427586209.94</v>
      </c>
    </row>
    <row r="97" spans="2:6" x14ac:dyDescent="0.25">
      <c r="B97" s="23" t="s">
        <v>29</v>
      </c>
      <c r="C97" s="24"/>
      <c r="D97" s="25">
        <v>3381</v>
      </c>
      <c r="E97" s="26">
        <v>634372524.85000002</v>
      </c>
    </row>
    <row r="98" spans="2:6" ht="15.75" thickBot="1" x14ac:dyDescent="0.3">
      <c r="B98" s="27" t="s">
        <v>30</v>
      </c>
      <c r="C98" s="28"/>
      <c r="D98" s="14">
        <v>411</v>
      </c>
      <c r="E98" s="29">
        <v>70062322.159999996</v>
      </c>
    </row>
    <row r="99" spans="2:6" ht="15.75" thickBot="1" x14ac:dyDescent="0.3">
      <c r="B99" s="15" t="s">
        <v>24</v>
      </c>
      <c r="C99" s="16"/>
      <c r="D99" s="17">
        <f>SUM(D94:D98)</f>
        <v>9906</v>
      </c>
      <c r="E99" s="30">
        <f>SUM(E94:E98)</f>
        <v>1463747166.4300001</v>
      </c>
      <c r="F99" s="33"/>
    </row>
    <row r="100" spans="2:6" x14ac:dyDescent="0.25">
      <c r="B100" s="31"/>
      <c r="C100" s="31"/>
      <c r="D100" s="32"/>
      <c r="E100" s="33"/>
    </row>
    <row r="101" spans="2:6" ht="15.75" thickBot="1" x14ac:dyDescent="0.3">
      <c r="B101" s="34" t="s">
        <v>44</v>
      </c>
      <c r="C101" s="31"/>
      <c r="D101" s="32"/>
      <c r="E101" s="33"/>
    </row>
    <row r="102" spans="2:6" ht="15.75" thickBot="1" x14ac:dyDescent="0.3">
      <c r="B102" s="19" t="s">
        <v>25</v>
      </c>
      <c r="C102" s="20"/>
      <c r="D102" s="21" t="s">
        <v>2</v>
      </c>
      <c r="E102" s="22" t="s">
        <v>3</v>
      </c>
    </row>
    <row r="103" spans="2:6" x14ac:dyDescent="0.25">
      <c r="B103" s="23" t="s">
        <v>26</v>
      </c>
      <c r="C103" s="24"/>
      <c r="D103" s="25">
        <v>974</v>
      </c>
      <c r="E103" s="26">
        <v>87331321.670000002</v>
      </c>
    </row>
    <row r="104" spans="2:6" x14ac:dyDescent="0.25">
      <c r="B104" s="23" t="s">
        <v>27</v>
      </c>
      <c r="C104" s="24"/>
      <c r="D104" s="25">
        <v>1769</v>
      </c>
      <c r="E104" s="26">
        <v>196536540.65000001</v>
      </c>
    </row>
    <row r="105" spans="2:6" x14ac:dyDescent="0.25">
      <c r="B105" s="23" t="s">
        <v>28</v>
      </c>
      <c r="C105" s="24"/>
      <c r="D105" s="25">
        <v>1644</v>
      </c>
      <c r="E105" s="26">
        <v>254895070.50999999</v>
      </c>
    </row>
    <row r="106" spans="2:6" x14ac:dyDescent="0.25">
      <c r="B106" s="23" t="s">
        <v>29</v>
      </c>
      <c r="C106" s="24"/>
      <c r="D106" s="25">
        <v>1976</v>
      </c>
      <c r="E106" s="26">
        <v>377081335.73000002</v>
      </c>
    </row>
    <row r="107" spans="2:6" ht="15.75" thickBot="1" x14ac:dyDescent="0.3">
      <c r="B107" s="27" t="s">
        <v>30</v>
      </c>
      <c r="C107" s="28"/>
      <c r="D107" s="14">
        <v>235</v>
      </c>
      <c r="E107" s="29">
        <v>46180846.25</v>
      </c>
    </row>
    <row r="108" spans="2:6" ht="15.75" thickBot="1" x14ac:dyDescent="0.3">
      <c r="B108" s="15" t="s">
        <v>24</v>
      </c>
      <c r="C108" s="16"/>
      <c r="D108" s="17">
        <f>SUM(D103:D107)</f>
        <v>6598</v>
      </c>
      <c r="E108" s="30">
        <f>SUM(E103:E107)</f>
        <v>962025114.80999994</v>
      </c>
      <c r="F108" s="33"/>
    </row>
    <row r="109" spans="2:6" x14ac:dyDescent="0.25">
      <c r="B109" s="31"/>
      <c r="C109" s="31"/>
      <c r="D109" s="32"/>
      <c r="E109" s="33"/>
    </row>
    <row r="110" spans="2:6" ht="15.75" thickBot="1" x14ac:dyDescent="0.3">
      <c r="B110" s="34" t="s">
        <v>40</v>
      </c>
      <c r="C110" s="31"/>
      <c r="D110" s="32"/>
      <c r="E110" s="33"/>
    </row>
    <row r="111" spans="2:6" ht="15.75" thickBot="1" x14ac:dyDescent="0.3">
      <c r="B111" s="19" t="s">
        <v>25</v>
      </c>
      <c r="C111" s="20"/>
      <c r="D111" s="21" t="s">
        <v>2</v>
      </c>
      <c r="E111" s="22" t="s">
        <v>3</v>
      </c>
    </row>
    <row r="112" spans="2:6" x14ac:dyDescent="0.25">
      <c r="B112" s="23" t="s">
        <v>26</v>
      </c>
      <c r="C112" s="24"/>
      <c r="D112" s="25">
        <v>922</v>
      </c>
      <c r="E112" s="26">
        <v>64907722.649999999</v>
      </c>
    </row>
    <row r="113" spans="2:6" x14ac:dyDescent="0.25">
      <c r="B113" s="23" t="s">
        <v>27</v>
      </c>
      <c r="C113" s="24"/>
      <c r="D113" s="25">
        <v>1560</v>
      </c>
      <c r="E113" s="26">
        <v>165981264.71000001</v>
      </c>
    </row>
    <row r="114" spans="2:6" x14ac:dyDescent="0.25">
      <c r="B114" s="23" t="s">
        <v>28</v>
      </c>
      <c r="C114" s="24"/>
      <c r="D114" s="25">
        <v>1592</v>
      </c>
      <c r="E114" s="26">
        <v>231217228.65000001</v>
      </c>
    </row>
    <row r="115" spans="2:6" x14ac:dyDescent="0.25">
      <c r="B115" s="23" t="s">
        <v>29</v>
      </c>
      <c r="C115" s="24"/>
      <c r="D115" s="25">
        <v>1728</v>
      </c>
      <c r="E115" s="26">
        <v>301116104.89999998</v>
      </c>
    </row>
    <row r="116" spans="2:6" ht="15.75" thickBot="1" x14ac:dyDescent="0.3">
      <c r="B116" s="27" t="s">
        <v>30</v>
      </c>
      <c r="C116" s="28"/>
      <c r="D116" s="14">
        <v>196</v>
      </c>
      <c r="E116" s="29">
        <v>32955087.989999998</v>
      </c>
    </row>
    <row r="117" spans="2:6" ht="15.75" thickBot="1" x14ac:dyDescent="0.3">
      <c r="B117" s="15" t="s">
        <v>24</v>
      </c>
      <c r="C117" s="16"/>
      <c r="D117" s="17">
        <f>SUM(D112:D116)</f>
        <v>5998</v>
      </c>
      <c r="E117" s="30">
        <f>SUM(E112:E116)</f>
        <v>796177408.89999998</v>
      </c>
      <c r="F117" s="33"/>
    </row>
    <row r="118" spans="2:6" x14ac:dyDescent="0.25">
      <c r="B118" s="31"/>
      <c r="C118" s="31"/>
      <c r="D118" s="32"/>
      <c r="E118" s="33"/>
    </row>
    <row r="119" spans="2:6" ht="15.75" thickBot="1" x14ac:dyDescent="0.3">
      <c r="B119" s="34" t="s">
        <v>41</v>
      </c>
      <c r="C119" s="31"/>
      <c r="D119" s="32"/>
      <c r="E119" s="33"/>
    </row>
    <row r="120" spans="2:6" ht="15.75" thickBot="1" x14ac:dyDescent="0.3">
      <c r="B120" s="19" t="s">
        <v>25</v>
      </c>
      <c r="C120" s="20"/>
      <c r="D120" s="21" t="s">
        <v>2</v>
      </c>
      <c r="E120" s="22" t="s">
        <v>3</v>
      </c>
    </row>
    <row r="121" spans="2:6" x14ac:dyDescent="0.25">
      <c r="B121" s="23" t="s">
        <v>26</v>
      </c>
      <c r="C121" s="24"/>
      <c r="D121" s="25">
        <v>928</v>
      </c>
      <c r="E121" s="26">
        <v>36915806.579999998</v>
      </c>
    </row>
    <row r="122" spans="2:6" x14ac:dyDescent="0.25">
      <c r="B122" s="23" t="s">
        <v>27</v>
      </c>
      <c r="C122" s="24"/>
      <c r="D122" s="25">
        <v>1705</v>
      </c>
      <c r="E122" s="26">
        <v>104915955.42</v>
      </c>
    </row>
    <row r="123" spans="2:6" x14ac:dyDescent="0.25">
      <c r="B123" s="23" t="s">
        <v>28</v>
      </c>
      <c r="C123" s="24"/>
      <c r="D123" s="25">
        <v>2029</v>
      </c>
      <c r="E123" s="26">
        <v>210795935.78999999</v>
      </c>
    </row>
    <row r="124" spans="2:6" x14ac:dyDescent="0.25">
      <c r="B124" s="23" t="s">
        <v>29</v>
      </c>
      <c r="C124" s="24"/>
      <c r="D124" s="25">
        <v>2453</v>
      </c>
      <c r="E124" s="26">
        <v>301786599.81</v>
      </c>
    </row>
    <row r="125" spans="2:6" ht="15.75" thickBot="1" x14ac:dyDescent="0.3">
      <c r="B125" s="27" t="s">
        <v>30</v>
      </c>
      <c r="C125" s="28"/>
      <c r="D125" s="14">
        <v>377</v>
      </c>
      <c r="E125" s="29">
        <v>49713373.420000002</v>
      </c>
    </row>
    <row r="126" spans="2:6" ht="15.75" thickBot="1" x14ac:dyDescent="0.3">
      <c r="B126" s="15" t="s">
        <v>24</v>
      </c>
      <c r="C126" s="16"/>
      <c r="D126" s="17">
        <f>SUM(D121:D125)</f>
        <v>7492</v>
      </c>
      <c r="E126" s="30">
        <f>SUM(E121:E125)</f>
        <v>704127671.01999986</v>
      </c>
      <c r="F126" s="33"/>
    </row>
    <row r="127" spans="2:6" x14ac:dyDescent="0.25">
      <c r="B127" s="31"/>
      <c r="C127" s="31"/>
      <c r="D127" s="32"/>
      <c r="E127" s="33"/>
    </row>
    <row r="128" spans="2:6" ht="15.75" thickBot="1" x14ac:dyDescent="0.3">
      <c r="B128" s="34" t="s">
        <v>45</v>
      </c>
      <c r="C128" s="31"/>
      <c r="D128" s="32"/>
      <c r="E128" s="33"/>
    </row>
    <row r="129" spans="2:6" ht="15.75" thickBot="1" x14ac:dyDescent="0.3">
      <c r="B129" s="19" t="s">
        <v>25</v>
      </c>
      <c r="C129" s="20"/>
      <c r="D129" s="21" t="s">
        <v>2</v>
      </c>
      <c r="E129" s="22" t="s">
        <v>3</v>
      </c>
    </row>
    <row r="130" spans="2:6" x14ac:dyDescent="0.25">
      <c r="B130" s="23" t="s">
        <v>26</v>
      </c>
      <c r="C130" s="24"/>
      <c r="D130" s="25">
        <v>1922</v>
      </c>
      <c r="E130" s="26">
        <v>92372404.909999996</v>
      </c>
    </row>
    <row r="131" spans="2:6" x14ac:dyDescent="0.25">
      <c r="B131" s="23" t="s">
        <v>27</v>
      </c>
      <c r="C131" s="24"/>
      <c r="D131" s="25">
        <v>3475</v>
      </c>
      <c r="E131" s="26">
        <v>221753300.97</v>
      </c>
    </row>
    <row r="132" spans="2:6" x14ac:dyDescent="0.25">
      <c r="B132" s="23" t="s">
        <v>28</v>
      </c>
      <c r="C132" s="24"/>
      <c r="D132" s="25">
        <v>4029</v>
      </c>
      <c r="E132" s="26">
        <v>435425651.94</v>
      </c>
    </row>
    <row r="133" spans="2:6" x14ac:dyDescent="0.25">
      <c r="B133" s="23" t="s">
        <v>29</v>
      </c>
      <c r="C133" s="24"/>
      <c r="D133" s="25">
        <v>5408</v>
      </c>
      <c r="E133" s="26">
        <v>719801687.71000004</v>
      </c>
    </row>
    <row r="134" spans="2:6" ht="15.75" thickBot="1" x14ac:dyDescent="0.3">
      <c r="B134" s="27" t="s">
        <v>30</v>
      </c>
      <c r="C134" s="28"/>
      <c r="D134" s="14">
        <v>705</v>
      </c>
      <c r="E134" s="29">
        <v>107373793.42</v>
      </c>
    </row>
    <row r="135" spans="2:6" ht="15.75" thickBot="1" x14ac:dyDescent="0.3">
      <c r="B135" s="15" t="s">
        <v>24</v>
      </c>
      <c r="C135" s="16"/>
      <c r="D135" s="17">
        <f>SUM(D130:D134)</f>
        <v>15539</v>
      </c>
      <c r="E135" s="30">
        <f>SUM(E130:E134)</f>
        <v>1576726838.95</v>
      </c>
      <c r="F135" s="33"/>
    </row>
    <row r="137" spans="2:6" ht="15.75" thickBot="1" x14ac:dyDescent="0.3">
      <c r="B137" s="34" t="s">
        <v>46</v>
      </c>
      <c r="C137" s="31"/>
      <c r="D137" s="32"/>
      <c r="E137" s="33"/>
    </row>
    <row r="138" spans="2:6" ht="15.75" thickBot="1" x14ac:dyDescent="0.3">
      <c r="B138" s="19" t="s">
        <v>25</v>
      </c>
      <c r="C138" s="20"/>
      <c r="D138" s="21" t="s">
        <v>2</v>
      </c>
      <c r="E138" s="22" t="s">
        <v>3</v>
      </c>
    </row>
    <row r="139" spans="2:6" x14ac:dyDescent="0.25">
      <c r="B139" s="23" t="s">
        <v>26</v>
      </c>
      <c r="C139" s="24"/>
      <c r="D139" s="25">
        <v>545</v>
      </c>
      <c r="E139" s="26">
        <v>29713667.879999999</v>
      </c>
    </row>
    <row r="140" spans="2:6" x14ac:dyDescent="0.25">
      <c r="B140" s="23" t="s">
        <v>27</v>
      </c>
      <c r="C140" s="24"/>
      <c r="D140" s="25">
        <v>1152</v>
      </c>
      <c r="E140" s="26">
        <v>78318408.670000002</v>
      </c>
    </row>
    <row r="141" spans="2:6" x14ac:dyDescent="0.25">
      <c r="B141" s="23" t="s">
        <v>28</v>
      </c>
      <c r="C141" s="24"/>
      <c r="D141" s="25">
        <v>1564</v>
      </c>
      <c r="E141" s="26">
        <v>167457733.58000001</v>
      </c>
    </row>
    <row r="142" spans="2:6" x14ac:dyDescent="0.25">
      <c r="B142" s="23" t="s">
        <v>29</v>
      </c>
      <c r="C142" s="24"/>
      <c r="D142" s="25">
        <v>2003</v>
      </c>
      <c r="E142" s="26">
        <v>291433438.35000002</v>
      </c>
    </row>
    <row r="143" spans="2:6" ht="15.75" thickBot="1" x14ac:dyDescent="0.3">
      <c r="B143" s="27" t="s">
        <v>30</v>
      </c>
      <c r="C143" s="28"/>
      <c r="D143" s="14">
        <v>272</v>
      </c>
      <c r="E143" s="29">
        <v>49028135.130000003</v>
      </c>
    </row>
    <row r="144" spans="2:6" ht="15.75" thickBot="1" x14ac:dyDescent="0.3">
      <c r="B144" s="15" t="s">
        <v>24</v>
      </c>
      <c r="C144" s="16"/>
      <c r="D144" s="17">
        <f>SUM(D139:D143)</f>
        <v>5536</v>
      </c>
      <c r="E144" s="30">
        <f>SUM(E139:E143)</f>
        <v>615951383.61000001</v>
      </c>
      <c r="F144" s="33"/>
    </row>
  </sheetData>
  <mergeCells count="7">
    <mergeCell ref="B13:B14"/>
    <mergeCell ref="B15:B17"/>
    <mergeCell ref="B1:E1"/>
    <mergeCell ref="B4:B5"/>
    <mergeCell ref="B6:B8"/>
    <mergeCell ref="B9:B10"/>
    <mergeCell ref="B11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 2024</vt:lpstr>
      <vt:lpstr>SE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Špeldová</dc:creator>
  <cp:lastModifiedBy>Špeldová Lucie (VZP ČR Ústředí)</cp:lastModifiedBy>
  <cp:lastPrinted>2024-10-29T08:14:10Z</cp:lastPrinted>
  <dcterms:created xsi:type="dcterms:W3CDTF">2024-01-04T11:54:12Z</dcterms:created>
  <dcterms:modified xsi:type="dcterms:W3CDTF">2024-10-29T08:21:55Z</dcterms:modified>
</cp:coreProperties>
</file>