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ell19\Documents\PETR ÚKOLY\Daňové a soudní exekuce - výběry\výběry 2025 - Hábl\"/>
    </mc:Choice>
  </mc:AlternateContent>
  <xr:revisionPtr revIDLastSave="0" documentId="13_ncr:1_{BF39B1D2-0D4E-451E-9380-79A8A218646D}" xr6:coauthVersionLast="47" xr6:coauthVersionMax="47" xr10:uidLastSave="{00000000-0000-0000-0000-000000000000}"/>
  <bookViews>
    <workbookView xWindow="-120" yWindow="-120" windowWidth="29040" windowHeight="15720" activeTab="1" xr2:uid="{BB62056D-EF9C-4B06-BB67-F3B38486CCDD}"/>
  </bookViews>
  <sheets>
    <sheet name="DE 2024" sheetId="3" r:id="rId1"/>
    <sheet name="SE 2024" sheetId="4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4" l="1"/>
  <c r="E144" i="4" l="1"/>
  <c r="D144" i="4"/>
  <c r="E135" i="4"/>
  <c r="D135" i="4"/>
  <c r="E126" i="4"/>
  <c r="D126" i="4"/>
  <c r="E117" i="4"/>
  <c r="D117" i="4"/>
  <c r="E108" i="4"/>
  <c r="D108" i="4"/>
  <c r="E99" i="4"/>
  <c r="D99" i="4"/>
  <c r="E90" i="4"/>
  <c r="D90" i="4"/>
  <c r="E81" i="4"/>
  <c r="E72" i="4"/>
  <c r="D72" i="4"/>
  <c r="E63" i="4"/>
  <c r="D63" i="4"/>
  <c r="E54" i="4"/>
  <c r="D54" i="4"/>
  <c r="E45" i="4"/>
  <c r="D45" i="4"/>
  <c r="E36" i="4"/>
  <c r="D36" i="4"/>
  <c r="E27" i="4"/>
  <c r="D27" i="4"/>
  <c r="E18" i="4"/>
  <c r="D18" i="4"/>
  <c r="E144" i="3"/>
  <c r="D144" i="3"/>
  <c r="E135" i="3"/>
  <c r="D135" i="3"/>
  <c r="E126" i="3"/>
  <c r="D126" i="3"/>
  <c r="E117" i="3"/>
  <c r="D117" i="3"/>
  <c r="E108" i="3"/>
  <c r="D108" i="3"/>
  <c r="E99" i="3"/>
  <c r="D99" i="3"/>
  <c r="E90" i="3"/>
  <c r="D90" i="3"/>
  <c r="E81" i="3"/>
  <c r="D81" i="3"/>
  <c r="E72" i="3"/>
  <c r="D72" i="3"/>
  <c r="E63" i="3"/>
  <c r="D63" i="3"/>
  <c r="E54" i="3"/>
  <c r="D54" i="3"/>
  <c r="E45" i="3"/>
  <c r="D45" i="3"/>
  <c r="E36" i="3"/>
  <c r="D36" i="3"/>
  <c r="E27" i="3"/>
  <c r="D27" i="3"/>
  <c r="E18" i="3"/>
  <c r="D18" i="3"/>
</calcChain>
</file>

<file path=xl/sharedStrings.xml><?xml version="1.0" encoding="utf-8"?>
<sst xmlns="http://schemas.openxmlformats.org/spreadsheetml/2006/main" count="332" uniqueCount="49">
  <si>
    <t>Regionální pobočka</t>
  </si>
  <si>
    <t>Kraj</t>
  </si>
  <si>
    <t>počet plátců</t>
  </si>
  <si>
    <t>Kč</t>
  </si>
  <si>
    <t>Praha</t>
  </si>
  <si>
    <t xml:space="preserve">Praha </t>
  </si>
  <si>
    <t xml:space="preserve">Středočeský </t>
  </si>
  <si>
    <t>Plzeň</t>
  </si>
  <si>
    <t>Jihočeský</t>
  </si>
  <si>
    <t>Plzeňský</t>
  </si>
  <si>
    <t>Karlovarský</t>
  </si>
  <si>
    <t>Brno</t>
  </si>
  <si>
    <t>Vysočina</t>
  </si>
  <si>
    <t>Jihomoravský</t>
  </si>
  <si>
    <t>Ústí n. Labem</t>
  </si>
  <si>
    <t>Ústecký</t>
  </si>
  <si>
    <t>Liberecký</t>
  </si>
  <si>
    <t>Hradec Králové</t>
  </si>
  <si>
    <t>Královéhradecký</t>
  </si>
  <si>
    <t>Pardubický</t>
  </si>
  <si>
    <t>Ostrava</t>
  </si>
  <si>
    <t>Olomoucký</t>
  </si>
  <si>
    <t>Moravskoslezský</t>
  </si>
  <si>
    <t>Zlínský</t>
  </si>
  <si>
    <t>Celkem</t>
  </si>
  <si>
    <t>Věkové rozpětí</t>
  </si>
  <si>
    <t>18 - 29 let</t>
  </si>
  <si>
    <t>30 - 39 let</t>
  </si>
  <si>
    <t>40 - 49 let</t>
  </si>
  <si>
    <t>50 - 65 let</t>
  </si>
  <si>
    <t>66 let a výše</t>
  </si>
  <si>
    <t>Středočeský kraj</t>
  </si>
  <si>
    <t>Jihočeský kraj</t>
  </si>
  <si>
    <t>Plzeňský kraj</t>
  </si>
  <si>
    <t>Karlovarský kraj</t>
  </si>
  <si>
    <t>kraj Vysočina</t>
  </si>
  <si>
    <t>Jihomoravský kraj</t>
  </si>
  <si>
    <t>Ústecký kraj</t>
  </si>
  <si>
    <t>Liberecký kraj</t>
  </si>
  <si>
    <t xml:space="preserve">Královehradecký kraj </t>
  </si>
  <si>
    <t>Pardubický kraj</t>
  </si>
  <si>
    <t>Olomoucký kraj</t>
  </si>
  <si>
    <t xml:space="preserve">Moravskoslezský kraj </t>
  </si>
  <si>
    <t xml:space="preserve">Zlínský kraj </t>
  </si>
  <si>
    <t>Královehradecký kraj</t>
  </si>
  <si>
    <t>Moravskoslezský kraj</t>
  </si>
  <si>
    <t>Zlínský kraj</t>
  </si>
  <si>
    <t>Soudní exekuce - žádost z 15.1.2025</t>
  </si>
  <si>
    <t>Daňové exekuce - žádost z 15.1.2025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</si>
</sst>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10" xfId="0" applyFont="1" applyBorder="1"/>
    <xf numFmtId="0" fontId="0" fillId="0" borderId="12" xfId="0" applyFont="1" applyBorder="1"/>
    <xf numFmtId="0" fontId="0" fillId="0" borderId="14" xfId="0" applyFont="1" applyBorder="1"/>
    <xf numFmtId="0" fontId="2" fillId="0" borderId="15" xfId="0" applyFont="1" applyBorder="1"/>
    <xf numFmtId="0" fontId="0" fillId="0" borderId="17" xfId="0" applyFont="1" applyBorder="1"/>
    <xf numFmtId="0" fontId="0" fillId="0" borderId="2" xfId="0" applyFont="1" applyBorder="1"/>
    <xf numFmtId="0" fontId="0" fillId="0" borderId="18" xfId="0" applyFont="1" applyBorder="1"/>
    <xf numFmtId="0" fontId="2" fillId="0" borderId="19" xfId="0" applyFont="1" applyBorder="1"/>
    <xf numFmtId="0" fontId="1" fillId="0" borderId="21" xfId="0" applyFont="1" applyBorder="1"/>
    <xf numFmtId="0" fontId="1" fillId="0" borderId="22" xfId="0" applyFont="1" applyBorder="1"/>
    <xf numFmtId="0" fontId="2" fillId="0" borderId="23" xfId="0" applyFont="1" applyBorder="1"/>
    <xf numFmtId="0" fontId="1" fillId="2" borderId="0" xfId="0" applyFont="1" applyFill="1"/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0" borderId="25" xfId="0" applyFont="1" applyBorder="1"/>
    <xf numFmtId="0" fontId="1" fillId="0" borderId="26" xfId="0" applyFont="1" applyBorder="1"/>
    <xf numFmtId="0" fontId="2" fillId="0" borderId="27" xfId="0" applyFont="1" applyBorder="1"/>
    <xf numFmtId="164" fontId="2" fillId="0" borderId="28" xfId="0" applyNumberFormat="1" applyFont="1" applyBorder="1"/>
    <xf numFmtId="0" fontId="1" fillId="0" borderId="29" xfId="0" applyFont="1" applyBorder="1"/>
    <xf numFmtId="0" fontId="1" fillId="0" borderId="18" xfId="0" applyFont="1" applyBorder="1"/>
    <xf numFmtId="164" fontId="2" fillId="0" borderId="20" xfId="0" applyNumberFormat="1" applyFont="1" applyBorder="1"/>
    <xf numFmtId="164" fontId="2" fillId="0" borderId="24" xfId="0" applyNumberFormat="1" applyFont="1" applyBorder="1"/>
    <xf numFmtId="0" fontId="1" fillId="0" borderId="0" xfId="0" applyFont="1" applyBorder="1"/>
    <xf numFmtId="0" fontId="0" fillId="0" borderId="0" xfId="0" applyBorder="1"/>
    <xf numFmtId="164" fontId="0" fillId="0" borderId="0" xfId="0" applyNumberFormat="1" applyBorder="1"/>
    <xf numFmtId="0" fontId="1" fillId="2" borderId="0" xfId="0" applyFont="1" applyFill="1" applyBorder="1"/>
    <xf numFmtId="164" fontId="2" fillId="0" borderId="13" xfId="0" applyNumberFormat="1" applyFont="1" applyBorder="1"/>
    <xf numFmtId="164" fontId="2" fillId="0" borderId="16" xfId="0" applyNumberFormat="1" applyFont="1" applyBorder="1"/>
    <xf numFmtId="49" fontId="1" fillId="2" borderId="3" xfId="0" applyNumberFormat="1" applyFont="1" applyFill="1" applyBorder="1" applyAlignment="1">
      <alignment horizontal="center"/>
    </xf>
    <xf numFmtId="49" fontId="0" fillId="0" borderId="0" xfId="0" applyNumberFormat="1"/>
    <xf numFmtId="49" fontId="1" fillId="2" borderId="23" xfId="0" applyNumberFormat="1" applyFont="1" applyFill="1" applyBorder="1" applyAlignment="1">
      <alignment horizontal="center"/>
    </xf>
    <xf numFmtId="49" fontId="0" fillId="0" borderId="0" xfId="0" applyNumberFormat="1" applyBorder="1"/>
    <xf numFmtId="0" fontId="2" fillId="0" borderId="19" xfId="0" applyNumberFormat="1" applyFont="1" applyBorder="1"/>
    <xf numFmtId="0" fontId="1" fillId="0" borderId="31" xfId="0" applyFont="1" applyBorder="1"/>
    <xf numFmtId="49" fontId="2" fillId="0" borderId="30" xfId="0" applyNumberFormat="1" applyFont="1" applyBorder="1" applyAlignment="1">
      <alignment horizontal="right"/>
    </xf>
    <xf numFmtId="49" fontId="0" fillId="0" borderId="30" xfId="0" applyNumberFormat="1" applyBorder="1" applyAlignment="1">
      <alignment horizontal="right"/>
    </xf>
    <xf numFmtId="0" fontId="2" fillId="0" borderId="27" xfId="0" applyNumberFormat="1" applyFont="1" applyBorder="1"/>
    <xf numFmtId="0" fontId="2" fillId="0" borderId="32" xfId="0" applyFont="1" applyFill="1" applyBorder="1" applyAlignment="1">
      <alignment horizontal="right"/>
    </xf>
    <xf numFmtId="0" fontId="2" fillId="0" borderId="33" xfId="0" applyFont="1" applyBorder="1"/>
    <xf numFmtId="0" fontId="2" fillId="0" borderId="33" xfId="0" applyFont="1" applyFill="1" applyBorder="1" applyAlignment="1">
      <alignment horizontal="right"/>
    </xf>
    <xf numFmtId="0" fontId="2" fillId="0" borderId="34" xfId="0" applyFont="1" applyBorder="1"/>
    <xf numFmtId="164" fontId="2" fillId="0" borderId="35" xfId="0" applyNumberFormat="1" applyFont="1" applyBorder="1"/>
    <xf numFmtId="0" fontId="2" fillId="0" borderId="5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7" xfId="0" applyFont="1" applyBorder="1" applyAlignment="1">
      <alignment horizontal="right"/>
    </xf>
    <xf numFmtId="0" fontId="2" fillId="0" borderId="36" xfId="0" applyFont="1" applyBorder="1"/>
    <xf numFmtId="0" fontId="2" fillId="0" borderId="32" xfId="0" applyFont="1" applyBorder="1"/>
    <xf numFmtId="0" fontId="2" fillId="0" borderId="37" xfId="0" applyFont="1" applyBorder="1"/>
    <xf numFmtId="0" fontId="1" fillId="0" borderId="7" xfId="0" applyFont="1" applyBorder="1"/>
    <xf numFmtId="0" fontId="1" fillId="0" borderId="14" xfId="0" applyFont="1" applyBorder="1"/>
    <xf numFmtId="44" fontId="0" fillId="0" borderId="6" xfId="1" applyFont="1" applyBorder="1"/>
    <xf numFmtId="44" fontId="0" fillId="0" borderId="9" xfId="1" applyFont="1" applyBorder="1"/>
    <xf numFmtId="44" fontId="0" fillId="0" borderId="28" xfId="1" applyFont="1" applyBorder="1"/>
    <xf numFmtId="0" fontId="1" fillId="0" borderId="38" xfId="0" applyFont="1" applyBorder="1"/>
    <xf numFmtId="49" fontId="2" fillId="0" borderId="39" xfId="0" applyNumberFormat="1" applyFont="1" applyBorder="1" applyAlignment="1">
      <alignment horizontal="right"/>
    </xf>
    <xf numFmtId="44" fontId="2" fillId="0" borderId="6" xfId="1" applyFont="1" applyBorder="1"/>
    <xf numFmtId="44" fontId="2" fillId="0" borderId="9" xfId="1" applyFont="1" applyBorder="1"/>
    <xf numFmtId="44" fontId="2" fillId="0" borderId="28" xfId="1" applyFont="1" applyBorder="1"/>
    <xf numFmtId="0" fontId="1" fillId="2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2" fillId="0" borderId="6" xfId="0" applyNumberFormat="1" applyFont="1" applyBorder="1"/>
    <xf numFmtId="164" fontId="2" fillId="0" borderId="9" xfId="0" applyNumberFormat="1" applyFont="1" applyBorder="1"/>
    <xf numFmtId="44" fontId="0" fillId="0" borderId="0" xfId="1" applyFont="1"/>
    <xf numFmtId="44" fontId="0" fillId="0" borderId="13" xfId="1" applyFont="1" applyBorder="1"/>
    <xf numFmtId="0" fontId="0" fillId="0" borderId="40" xfId="0" applyFont="1" applyBorder="1"/>
    <xf numFmtId="0" fontId="2" fillId="0" borderId="41" xfId="0" applyFont="1" applyBorder="1"/>
    <xf numFmtId="0" fontId="1" fillId="0" borderId="1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4" fillId="0" borderId="0" xfId="0" applyFont="1" applyBorder="1" applyAlignment="1">
      <alignment horizontal="right"/>
    </xf>
    <xf numFmtId="44" fontId="4" fillId="0" borderId="0" xfId="1" applyFont="1" applyBorder="1"/>
    <xf numFmtId="164" fontId="2" fillId="0" borderId="30" xfId="0" applyNumberFormat="1" applyFont="1" applyBorder="1"/>
    <xf numFmtId="164" fontId="2" fillId="0" borderId="0" xfId="0" applyNumberFormat="1" applyFont="1" applyBorder="1"/>
    <xf numFmtId="0" fontId="2" fillId="0" borderId="42" xfId="0" applyFont="1" applyBorder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5EFA-5F98-483F-843C-DD06834221AB}">
  <dimension ref="B1:G145"/>
  <sheetViews>
    <sheetView topLeftCell="A103" workbookViewId="0">
      <selection activeCell="H140" sqref="H140"/>
    </sheetView>
  </sheetViews>
  <sheetFormatPr defaultRowHeight="15" x14ac:dyDescent="0.25"/>
  <cols>
    <col min="1" max="1" width="6" customWidth="1"/>
    <col min="2" max="2" width="19" customWidth="1"/>
    <col min="3" max="3" width="16.7109375" customWidth="1"/>
    <col min="4" max="4" width="11" customWidth="1"/>
    <col min="5" max="5" width="25.28515625" customWidth="1"/>
    <col min="6" max="6" width="11.140625" customWidth="1"/>
  </cols>
  <sheetData>
    <row r="1" spans="2:7" x14ac:dyDescent="0.25">
      <c r="B1" s="78" t="s">
        <v>48</v>
      </c>
      <c r="C1" s="78"/>
      <c r="D1" s="78"/>
      <c r="E1" s="78"/>
    </row>
    <row r="2" spans="2:7" ht="15.75" thickBot="1" x14ac:dyDescent="0.3"/>
    <row r="3" spans="2:7" ht="15.75" thickBot="1" x14ac:dyDescent="0.3">
      <c r="B3" s="1" t="s">
        <v>0</v>
      </c>
      <c r="C3" s="2" t="s">
        <v>1</v>
      </c>
      <c r="D3" s="37" t="s">
        <v>2</v>
      </c>
      <c r="E3" s="4" t="s">
        <v>3</v>
      </c>
      <c r="G3" s="67"/>
    </row>
    <row r="4" spans="2:7" x14ac:dyDescent="0.25">
      <c r="B4" s="79" t="s">
        <v>4</v>
      </c>
      <c r="C4" s="5" t="s">
        <v>5</v>
      </c>
      <c r="D4" s="51">
        <v>1248</v>
      </c>
      <c r="E4" s="64">
        <v>135109785.02000001</v>
      </c>
    </row>
    <row r="5" spans="2:7" ht="15.75" thickBot="1" x14ac:dyDescent="0.3">
      <c r="B5" s="80"/>
      <c r="C5" s="6" t="s">
        <v>6</v>
      </c>
      <c r="D5" s="52">
        <v>1403</v>
      </c>
      <c r="E5" s="65">
        <v>145094855.69</v>
      </c>
    </row>
    <row r="6" spans="2:7" x14ac:dyDescent="0.25">
      <c r="B6" s="81" t="s">
        <v>7</v>
      </c>
      <c r="C6" s="7" t="s">
        <v>8</v>
      </c>
      <c r="D6" s="51">
        <v>1068</v>
      </c>
      <c r="E6" s="64">
        <v>66855726.630000003</v>
      </c>
    </row>
    <row r="7" spans="2:7" x14ac:dyDescent="0.25">
      <c r="B7" s="82"/>
      <c r="C7" s="8" t="s">
        <v>9</v>
      </c>
      <c r="D7" s="53">
        <v>669</v>
      </c>
      <c r="E7" s="66">
        <v>34837996.090000004</v>
      </c>
    </row>
    <row r="8" spans="2:7" ht="15.75" thickBot="1" x14ac:dyDescent="0.3">
      <c r="B8" s="83"/>
      <c r="C8" s="9" t="s">
        <v>10</v>
      </c>
      <c r="D8" s="52">
        <v>563</v>
      </c>
      <c r="E8" s="65">
        <v>32429309.809999999</v>
      </c>
    </row>
    <row r="9" spans="2:7" x14ac:dyDescent="0.25">
      <c r="B9" s="75" t="s">
        <v>11</v>
      </c>
      <c r="C9" s="7" t="s">
        <v>12</v>
      </c>
      <c r="D9" s="51">
        <v>621</v>
      </c>
      <c r="E9" s="64">
        <v>52647491.799999997</v>
      </c>
    </row>
    <row r="10" spans="2:7" ht="15.75" thickBot="1" x14ac:dyDescent="0.3">
      <c r="B10" s="76"/>
      <c r="C10" s="11" t="s">
        <v>13</v>
      </c>
      <c r="D10" s="52">
        <v>1577</v>
      </c>
      <c r="E10" s="65">
        <v>129808037.09</v>
      </c>
    </row>
    <row r="11" spans="2:7" x14ac:dyDescent="0.25">
      <c r="B11" s="75" t="s">
        <v>14</v>
      </c>
      <c r="C11" s="7" t="s">
        <v>15</v>
      </c>
      <c r="D11" s="51">
        <v>1020</v>
      </c>
      <c r="E11" s="64">
        <v>70026295.900000006</v>
      </c>
    </row>
    <row r="12" spans="2:7" ht="15.75" thickBot="1" x14ac:dyDescent="0.3">
      <c r="B12" s="76"/>
      <c r="C12" s="11" t="s">
        <v>16</v>
      </c>
      <c r="D12" s="52">
        <v>595</v>
      </c>
      <c r="E12" s="65">
        <v>42350783.579999998</v>
      </c>
    </row>
    <row r="13" spans="2:7" x14ac:dyDescent="0.25">
      <c r="B13" s="75" t="s">
        <v>17</v>
      </c>
      <c r="C13" s="7" t="s">
        <v>18</v>
      </c>
      <c r="D13" s="51">
        <v>806</v>
      </c>
      <c r="E13" s="64">
        <v>53375134.899999999</v>
      </c>
    </row>
    <row r="14" spans="2:7" ht="15.75" thickBot="1" x14ac:dyDescent="0.3">
      <c r="B14" s="76"/>
      <c r="C14" s="11" t="s">
        <v>19</v>
      </c>
      <c r="D14" s="52">
        <v>790</v>
      </c>
      <c r="E14" s="65">
        <v>48912992.490000002</v>
      </c>
    </row>
    <row r="15" spans="2:7" x14ac:dyDescent="0.25">
      <c r="B15" s="75" t="s">
        <v>20</v>
      </c>
      <c r="C15" s="12" t="s">
        <v>21</v>
      </c>
      <c r="D15" s="51">
        <v>651</v>
      </c>
      <c r="E15" s="64">
        <v>31819629.66</v>
      </c>
    </row>
    <row r="16" spans="2:7" x14ac:dyDescent="0.25">
      <c r="B16" s="77"/>
      <c r="C16" s="13" t="s">
        <v>22</v>
      </c>
      <c r="D16" s="53">
        <v>990</v>
      </c>
      <c r="E16" s="66">
        <v>49302789.630000003</v>
      </c>
    </row>
    <row r="17" spans="2:5" ht="15.75" thickBot="1" x14ac:dyDescent="0.3">
      <c r="B17" s="76"/>
      <c r="C17" s="11" t="s">
        <v>23</v>
      </c>
      <c r="D17" s="52">
        <v>763</v>
      </c>
      <c r="E17" s="65">
        <v>28529165.079999998</v>
      </c>
    </row>
    <row r="18" spans="2:5" ht="15.75" thickBot="1" x14ac:dyDescent="0.3">
      <c r="B18" s="57" t="s">
        <v>24</v>
      </c>
      <c r="C18" s="62"/>
      <c r="D18" s="63">
        <f>SUM(D4:D17)</f>
        <v>12764</v>
      </c>
      <c r="E18" s="50">
        <f>SUM(E4:E17)</f>
        <v>921099993.37000012</v>
      </c>
    </row>
    <row r="20" spans="2:5" ht="15.75" thickBot="1" x14ac:dyDescent="0.3">
      <c r="B20" s="18" t="s">
        <v>4</v>
      </c>
      <c r="D20" s="38"/>
    </row>
    <row r="21" spans="2:5" ht="15.75" thickBot="1" x14ac:dyDescent="0.3">
      <c r="B21" s="19" t="s">
        <v>25</v>
      </c>
      <c r="C21" s="20"/>
      <c r="D21" s="37" t="s">
        <v>2</v>
      </c>
      <c r="E21" s="22" t="s">
        <v>3</v>
      </c>
    </row>
    <row r="22" spans="2:5" x14ac:dyDescent="0.25">
      <c r="B22" s="23" t="s">
        <v>26</v>
      </c>
      <c r="C22" s="24"/>
      <c r="D22" s="25">
        <v>96</v>
      </c>
      <c r="E22" s="26">
        <v>7200715.1900000004</v>
      </c>
    </row>
    <row r="23" spans="2:5" x14ac:dyDescent="0.25">
      <c r="B23" s="23" t="s">
        <v>27</v>
      </c>
      <c r="C23" s="24"/>
      <c r="D23" s="25">
        <v>275</v>
      </c>
      <c r="E23" s="26">
        <v>27406920.550000001</v>
      </c>
    </row>
    <row r="24" spans="2:5" x14ac:dyDescent="0.25">
      <c r="B24" s="23" t="s">
        <v>28</v>
      </c>
      <c r="C24" s="24"/>
      <c r="D24" s="25">
        <v>367</v>
      </c>
      <c r="E24" s="26">
        <v>42224818.25</v>
      </c>
    </row>
    <row r="25" spans="2:5" x14ac:dyDescent="0.25">
      <c r="B25" s="23" t="s">
        <v>29</v>
      </c>
      <c r="C25" s="24"/>
      <c r="D25" s="25">
        <v>411</v>
      </c>
      <c r="E25" s="26">
        <v>48894610</v>
      </c>
    </row>
    <row r="26" spans="2:5" ht="15.75" thickBot="1" x14ac:dyDescent="0.3">
      <c r="B26" s="27" t="s">
        <v>30</v>
      </c>
      <c r="C26" s="28"/>
      <c r="D26" s="14">
        <v>99</v>
      </c>
      <c r="E26" s="29">
        <v>9382721.0299999993</v>
      </c>
    </row>
    <row r="27" spans="2:5" ht="15.75" thickBot="1" x14ac:dyDescent="0.3">
      <c r="B27" s="15" t="s">
        <v>24</v>
      </c>
      <c r="C27" s="42"/>
      <c r="D27" s="43">
        <f>SUM(D22:D26)</f>
        <v>1248</v>
      </c>
      <c r="E27" s="87">
        <f>SUM(E22:E26)</f>
        <v>135109785.02000001</v>
      </c>
    </row>
    <row r="28" spans="2:5" x14ac:dyDescent="0.25">
      <c r="B28" s="31"/>
      <c r="C28" s="31"/>
      <c r="D28" s="85"/>
      <c r="E28" s="86"/>
    </row>
    <row r="29" spans="2:5" ht="15.75" thickBot="1" x14ac:dyDescent="0.3">
      <c r="B29" s="34" t="s">
        <v>31</v>
      </c>
      <c r="C29" s="31"/>
      <c r="D29" s="40"/>
      <c r="E29" s="33"/>
    </row>
    <row r="30" spans="2:5" ht="15.75" thickBot="1" x14ac:dyDescent="0.3">
      <c r="B30" s="19" t="s">
        <v>25</v>
      </c>
      <c r="C30" s="20"/>
      <c r="D30" s="37" t="s">
        <v>2</v>
      </c>
      <c r="E30" s="22" t="s">
        <v>3</v>
      </c>
    </row>
    <row r="31" spans="2:5" x14ac:dyDescent="0.25">
      <c r="B31" s="23" t="s">
        <v>26</v>
      </c>
      <c r="C31" s="24"/>
      <c r="D31" s="25">
        <v>106</v>
      </c>
      <c r="E31" s="26">
        <v>8880968.6799999997</v>
      </c>
    </row>
    <row r="32" spans="2:5" x14ac:dyDescent="0.25">
      <c r="B32" s="23" t="s">
        <v>27</v>
      </c>
      <c r="C32" s="24"/>
      <c r="D32" s="25">
        <v>355</v>
      </c>
      <c r="E32" s="26">
        <v>32992204.960000001</v>
      </c>
    </row>
    <row r="33" spans="2:5" x14ac:dyDescent="0.25">
      <c r="B33" s="23" t="s">
        <v>28</v>
      </c>
      <c r="C33" s="24"/>
      <c r="D33" s="25">
        <v>395</v>
      </c>
      <c r="E33" s="26">
        <v>42363763.390000001</v>
      </c>
    </row>
    <row r="34" spans="2:5" x14ac:dyDescent="0.25">
      <c r="B34" s="23" t="s">
        <v>29</v>
      </c>
      <c r="C34" s="24"/>
      <c r="D34" s="25">
        <v>430</v>
      </c>
      <c r="E34" s="26">
        <v>50046894.890000001</v>
      </c>
    </row>
    <row r="35" spans="2:5" ht="15.75" thickBot="1" x14ac:dyDescent="0.3">
      <c r="B35" s="27" t="s">
        <v>30</v>
      </c>
      <c r="C35" s="28"/>
      <c r="D35" s="14">
        <v>117</v>
      </c>
      <c r="E35" s="29">
        <v>10811023.77</v>
      </c>
    </row>
    <row r="36" spans="2:5" ht="15.75" thickBot="1" x14ac:dyDescent="0.3">
      <c r="B36" s="15" t="s">
        <v>24</v>
      </c>
      <c r="C36" s="42"/>
      <c r="D36" s="44">
        <f>SUM(D31:D35)</f>
        <v>1403</v>
      </c>
      <c r="E36" s="87">
        <f>SUM(E31:E35)</f>
        <v>145094855.69000003</v>
      </c>
    </row>
    <row r="37" spans="2:5" x14ac:dyDescent="0.25">
      <c r="B37" s="31"/>
      <c r="C37" s="31"/>
      <c r="D37" s="85"/>
      <c r="E37" s="86"/>
    </row>
    <row r="38" spans="2:5" ht="15.75" thickBot="1" x14ac:dyDescent="0.3">
      <c r="B38" s="34" t="s">
        <v>32</v>
      </c>
      <c r="C38" s="31"/>
      <c r="D38" s="40"/>
      <c r="E38" s="33"/>
    </row>
    <row r="39" spans="2:5" ht="15.75" thickBot="1" x14ac:dyDescent="0.3">
      <c r="B39" s="19" t="s">
        <v>25</v>
      </c>
      <c r="C39" s="20"/>
      <c r="D39" s="37" t="s">
        <v>2</v>
      </c>
      <c r="E39" s="22" t="s">
        <v>3</v>
      </c>
    </row>
    <row r="40" spans="2:5" x14ac:dyDescent="0.25">
      <c r="B40" s="23" t="s">
        <v>26</v>
      </c>
      <c r="C40" s="24"/>
      <c r="D40" s="25">
        <v>164</v>
      </c>
      <c r="E40" s="35">
        <v>6528199.3799999999</v>
      </c>
    </row>
    <row r="41" spans="2:5" x14ac:dyDescent="0.25">
      <c r="B41" s="23" t="s">
        <v>27</v>
      </c>
      <c r="C41" s="24"/>
      <c r="D41" s="25">
        <v>283</v>
      </c>
      <c r="E41" s="26">
        <v>13540217.109999999</v>
      </c>
    </row>
    <row r="42" spans="2:5" x14ac:dyDescent="0.25">
      <c r="B42" s="23" t="s">
        <v>28</v>
      </c>
      <c r="C42" s="24"/>
      <c r="D42" s="25">
        <v>295</v>
      </c>
      <c r="E42" s="26">
        <v>20019462.32</v>
      </c>
    </row>
    <row r="43" spans="2:5" x14ac:dyDescent="0.25">
      <c r="B43" s="23" t="s">
        <v>29</v>
      </c>
      <c r="C43" s="24"/>
      <c r="D43" s="25">
        <v>257</v>
      </c>
      <c r="E43" s="26">
        <v>20403285.449999999</v>
      </c>
    </row>
    <row r="44" spans="2:5" ht="15.75" thickBot="1" x14ac:dyDescent="0.3">
      <c r="B44" s="27" t="s">
        <v>30</v>
      </c>
      <c r="C44" s="28"/>
      <c r="D44" s="14">
        <v>69</v>
      </c>
      <c r="E44" s="29">
        <v>6364562.3700000001</v>
      </c>
    </row>
    <row r="45" spans="2:5" ht="15.75" thickBot="1" x14ac:dyDescent="0.3">
      <c r="B45" s="15" t="s">
        <v>24</v>
      </c>
      <c r="C45" s="42"/>
      <c r="D45" s="43">
        <f>SUM(D40:D44)</f>
        <v>1068</v>
      </c>
      <c r="E45" s="87">
        <f>SUM(E40:E44)</f>
        <v>66855726.630000003</v>
      </c>
    </row>
    <row r="46" spans="2:5" x14ac:dyDescent="0.25">
      <c r="B46" s="31"/>
      <c r="C46" s="31"/>
      <c r="D46" s="85"/>
      <c r="E46" s="86"/>
    </row>
    <row r="47" spans="2:5" ht="15.75" thickBot="1" x14ac:dyDescent="0.3">
      <c r="B47" s="34" t="s">
        <v>33</v>
      </c>
      <c r="C47" s="31"/>
      <c r="D47" s="40"/>
      <c r="E47" s="33"/>
    </row>
    <row r="48" spans="2:5" ht="15.75" thickBot="1" x14ac:dyDescent="0.3">
      <c r="B48" s="19" t="s">
        <v>25</v>
      </c>
      <c r="C48" s="20"/>
      <c r="D48" s="39" t="s">
        <v>2</v>
      </c>
      <c r="E48" s="22" t="s">
        <v>3</v>
      </c>
    </row>
    <row r="49" spans="2:5" x14ac:dyDescent="0.25">
      <c r="B49" s="23" t="s">
        <v>26</v>
      </c>
      <c r="C49" s="24"/>
      <c r="D49" s="45">
        <v>105</v>
      </c>
      <c r="E49" s="26">
        <v>3244760.61</v>
      </c>
    </row>
    <row r="50" spans="2:5" x14ac:dyDescent="0.25">
      <c r="B50" s="23" t="s">
        <v>27</v>
      </c>
      <c r="C50" s="24"/>
      <c r="D50" s="45">
        <v>200</v>
      </c>
      <c r="E50" s="26">
        <v>8846140.9800000004</v>
      </c>
    </row>
    <row r="51" spans="2:5" x14ac:dyDescent="0.25">
      <c r="B51" s="23" t="s">
        <v>28</v>
      </c>
      <c r="C51" s="24"/>
      <c r="D51" s="45">
        <v>174</v>
      </c>
      <c r="E51" s="26">
        <v>9127422.1999999993</v>
      </c>
    </row>
    <row r="52" spans="2:5" x14ac:dyDescent="0.25">
      <c r="B52" s="23" t="s">
        <v>29</v>
      </c>
      <c r="C52" s="24"/>
      <c r="D52" s="45">
        <v>152</v>
      </c>
      <c r="E52" s="26">
        <v>11828394.960000001</v>
      </c>
    </row>
    <row r="53" spans="2:5" ht="15.75" thickBot="1" x14ac:dyDescent="0.3">
      <c r="B53" s="27" t="s">
        <v>30</v>
      </c>
      <c r="C53" s="28"/>
      <c r="D53" s="41">
        <v>38</v>
      </c>
      <c r="E53" s="29">
        <v>1791277.34</v>
      </c>
    </row>
    <row r="54" spans="2:5" ht="15.75" thickBot="1" x14ac:dyDescent="0.3">
      <c r="B54" s="15" t="s">
        <v>24</v>
      </c>
      <c r="C54" s="42"/>
      <c r="D54" s="43">
        <f>SUM(D49:D53)</f>
        <v>669</v>
      </c>
      <c r="E54" s="87">
        <f>SUM(E49:E53)</f>
        <v>34837996.090000004</v>
      </c>
    </row>
    <row r="55" spans="2:5" x14ac:dyDescent="0.25">
      <c r="B55" s="31"/>
      <c r="C55" s="31"/>
      <c r="D55" s="85"/>
      <c r="E55" s="86"/>
    </row>
    <row r="56" spans="2:5" ht="15.75" thickBot="1" x14ac:dyDescent="0.3">
      <c r="B56" s="34" t="s">
        <v>34</v>
      </c>
      <c r="C56" s="31"/>
      <c r="D56" s="40"/>
      <c r="E56" s="33"/>
    </row>
    <row r="57" spans="2:5" ht="15.75" thickBot="1" x14ac:dyDescent="0.3">
      <c r="B57" s="19" t="s">
        <v>25</v>
      </c>
      <c r="C57" s="20"/>
      <c r="D57" s="39" t="s">
        <v>2</v>
      </c>
      <c r="E57" s="22" t="s">
        <v>3</v>
      </c>
    </row>
    <row r="58" spans="2:5" x14ac:dyDescent="0.25">
      <c r="B58" s="23" t="s">
        <v>26</v>
      </c>
      <c r="C58" s="24"/>
      <c r="D58" s="45">
        <v>107</v>
      </c>
      <c r="E58" s="26">
        <v>4414095.32</v>
      </c>
    </row>
    <row r="59" spans="2:5" x14ac:dyDescent="0.25">
      <c r="B59" s="23" t="s">
        <v>27</v>
      </c>
      <c r="C59" s="24"/>
      <c r="D59" s="45">
        <v>152</v>
      </c>
      <c r="E59" s="26">
        <v>6164072.0899999999</v>
      </c>
    </row>
    <row r="60" spans="2:5" x14ac:dyDescent="0.25">
      <c r="B60" s="23" t="s">
        <v>28</v>
      </c>
      <c r="C60" s="24"/>
      <c r="D60" s="45">
        <v>136</v>
      </c>
      <c r="E60" s="26">
        <v>8327227.4699999997</v>
      </c>
    </row>
    <row r="61" spans="2:5" x14ac:dyDescent="0.25">
      <c r="B61" s="23" t="s">
        <v>29</v>
      </c>
      <c r="C61" s="24"/>
      <c r="D61" s="45">
        <v>136</v>
      </c>
      <c r="E61" s="26">
        <v>11042147.07</v>
      </c>
    </row>
    <row r="62" spans="2:5" ht="15.75" thickBot="1" x14ac:dyDescent="0.3">
      <c r="B62" s="27" t="s">
        <v>30</v>
      </c>
      <c r="C62" s="28"/>
      <c r="D62" s="41">
        <v>32</v>
      </c>
      <c r="E62" s="29">
        <v>2481767.86</v>
      </c>
    </row>
    <row r="63" spans="2:5" ht="15.75" thickBot="1" x14ac:dyDescent="0.3">
      <c r="B63" s="15" t="s">
        <v>24</v>
      </c>
      <c r="C63" s="42"/>
      <c r="D63" s="43">
        <f>SUM(D58:D62)</f>
        <v>563</v>
      </c>
      <c r="E63" s="87">
        <f>SUM(E58:E62)</f>
        <v>32429309.809999999</v>
      </c>
    </row>
    <row r="64" spans="2:5" x14ac:dyDescent="0.25">
      <c r="B64" s="31"/>
      <c r="C64" s="31"/>
      <c r="D64" s="85"/>
      <c r="E64" s="86"/>
    </row>
    <row r="65" spans="2:5" ht="15.75" thickBot="1" x14ac:dyDescent="0.3">
      <c r="B65" s="34" t="s">
        <v>35</v>
      </c>
      <c r="C65" s="31"/>
      <c r="D65" s="40"/>
      <c r="E65" s="33"/>
    </row>
    <row r="66" spans="2:5" ht="15.75" thickBot="1" x14ac:dyDescent="0.3">
      <c r="B66" s="19" t="s">
        <v>25</v>
      </c>
      <c r="C66" s="20"/>
      <c r="D66" s="39" t="s">
        <v>2</v>
      </c>
      <c r="E66" s="22" t="s">
        <v>3</v>
      </c>
    </row>
    <row r="67" spans="2:5" x14ac:dyDescent="0.25">
      <c r="B67" s="23" t="s">
        <v>26</v>
      </c>
      <c r="C67" s="24"/>
      <c r="D67" s="45">
        <v>70</v>
      </c>
      <c r="E67" s="26">
        <v>3192536.56</v>
      </c>
    </row>
    <row r="68" spans="2:5" x14ac:dyDescent="0.25">
      <c r="B68" s="23" t="s">
        <v>27</v>
      </c>
      <c r="C68" s="24"/>
      <c r="D68" s="45">
        <v>149</v>
      </c>
      <c r="E68" s="26">
        <v>10143300.58</v>
      </c>
    </row>
    <row r="69" spans="2:5" x14ac:dyDescent="0.25">
      <c r="B69" s="23" t="s">
        <v>28</v>
      </c>
      <c r="C69" s="24"/>
      <c r="D69" s="45">
        <v>163</v>
      </c>
      <c r="E69" s="26">
        <v>14062713.57</v>
      </c>
    </row>
    <row r="70" spans="2:5" x14ac:dyDescent="0.25">
      <c r="B70" s="23" t="s">
        <v>29</v>
      </c>
      <c r="C70" s="24"/>
      <c r="D70" s="45">
        <v>193</v>
      </c>
      <c r="E70" s="26">
        <v>21690791.93</v>
      </c>
    </row>
    <row r="71" spans="2:5" ht="15.75" thickBot="1" x14ac:dyDescent="0.3">
      <c r="B71" s="27" t="s">
        <v>30</v>
      </c>
      <c r="C71" s="28"/>
      <c r="D71" s="41">
        <v>46</v>
      </c>
      <c r="E71" s="29">
        <v>3558149.16</v>
      </c>
    </row>
    <row r="72" spans="2:5" ht="15.75" thickBot="1" x14ac:dyDescent="0.3">
      <c r="B72" s="15" t="s">
        <v>24</v>
      </c>
      <c r="C72" s="42"/>
      <c r="D72" s="43">
        <f>SUM(D67:D71)</f>
        <v>621</v>
      </c>
      <c r="E72" s="87">
        <f>SUM(E67:E71)</f>
        <v>52647491.799999997</v>
      </c>
    </row>
    <row r="73" spans="2:5" x14ac:dyDescent="0.25">
      <c r="B73" s="31"/>
      <c r="C73" s="31"/>
      <c r="D73" s="85"/>
      <c r="E73" s="86"/>
    </row>
    <row r="74" spans="2:5" ht="15.75" thickBot="1" x14ac:dyDescent="0.3">
      <c r="B74" s="34" t="s">
        <v>36</v>
      </c>
      <c r="C74" s="31"/>
      <c r="D74" s="40"/>
      <c r="E74" s="33"/>
    </row>
    <row r="75" spans="2:5" ht="15.75" thickBot="1" x14ac:dyDescent="0.3">
      <c r="B75" s="19" t="s">
        <v>25</v>
      </c>
      <c r="C75" s="20"/>
      <c r="D75" s="39" t="s">
        <v>2</v>
      </c>
      <c r="E75" s="22" t="s">
        <v>3</v>
      </c>
    </row>
    <row r="76" spans="2:5" x14ac:dyDescent="0.25">
      <c r="B76" s="23" t="s">
        <v>26</v>
      </c>
      <c r="C76" s="24"/>
      <c r="D76" s="45">
        <v>174</v>
      </c>
      <c r="E76" s="26">
        <v>7530514.2300000004</v>
      </c>
    </row>
    <row r="77" spans="2:5" x14ac:dyDescent="0.25">
      <c r="B77" s="23" t="s">
        <v>27</v>
      </c>
      <c r="C77" s="24"/>
      <c r="D77" s="45">
        <v>352</v>
      </c>
      <c r="E77" s="26">
        <v>22624546.219999999</v>
      </c>
    </row>
    <row r="78" spans="2:5" x14ac:dyDescent="0.25">
      <c r="B78" s="23" t="s">
        <v>28</v>
      </c>
      <c r="C78" s="24"/>
      <c r="D78" s="45">
        <v>453</v>
      </c>
      <c r="E78" s="26">
        <v>37911239.469999999</v>
      </c>
    </row>
    <row r="79" spans="2:5" x14ac:dyDescent="0.25">
      <c r="B79" s="23" t="s">
        <v>29</v>
      </c>
      <c r="C79" s="24"/>
      <c r="D79" s="45">
        <v>415</v>
      </c>
      <c r="E79" s="26">
        <v>42526600.159999996</v>
      </c>
    </row>
    <row r="80" spans="2:5" ht="15.75" thickBot="1" x14ac:dyDescent="0.3">
      <c r="B80" s="27" t="s">
        <v>30</v>
      </c>
      <c r="C80" s="28"/>
      <c r="D80" s="41">
        <v>183</v>
      </c>
      <c r="E80" s="29">
        <v>19215137.010000002</v>
      </c>
    </row>
    <row r="81" spans="2:5" ht="15.75" thickBot="1" x14ac:dyDescent="0.3">
      <c r="B81" s="15" t="s">
        <v>24</v>
      </c>
      <c r="C81" s="42"/>
      <c r="D81" s="43">
        <f>SUM(D76:D80)</f>
        <v>1577</v>
      </c>
      <c r="E81" s="87">
        <f>SUM(E76:E80)</f>
        <v>129808037.09</v>
      </c>
    </row>
    <row r="82" spans="2:5" x14ac:dyDescent="0.25">
      <c r="B82" s="31"/>
      <c r="C82" s="31"/>
      <c r="D82" s="85"/>
      <c r="E82" s="86"/>
    </row>
    <row r="83" spans="2:5" ht="15.75" thickBot="1" x14ac:dyDescent="0.3">
      <c r="B83" s="34" t="s">
        <v>37</v>
      </c>
      <c r="C83" s="31"/>
      <c r="D83" s="40"/>
      <c r="E83" s="33"/>
    </row>
    <row r="84" spans="2:5" ht="15.75" thickBot="1" x14ac:dyDescent="0.3">
      <c r="B84" s="19" t="s">
        <v>25</v>
      </c>
      <c r="C84" s="20"/>
      <c r="D84" s="39" t="s">
        <v>2</v>
      </c>
      <c r="E84" s="22" t="s">
        <v>3</v>
      </c>
    </row>
    <row r="85" spans="2:5" x14ac:dyDescent="0.25">
      <c r="B85" s="23" t="s">
        <v>26</v>
      </c>
      <c r="C85" s="24"/>
      <c r="D85" s="45">
        <v>204</v>
      </c>
      <c r="E85" s="26">
        <v>14449402.550000001</v>
      </c>
    </row>
    <row r="86" spans="2:5" x14ac:dyDescent="0.25">
      <c r="B86" s="23" t="s">
        <v>27</v>
      </c>
      <c r="C86" s="24"/>
      <c r="D86" s="45">
        <v>328</v>
      </c>
      <c r="E86" s="26">
        <v>21949158.440000001</v>
      </c>
    </row>
    <row r="87" spans="2:5" x14ac:dyDescent="0.25">
      <c r="B87" s="23" t="s">
        <v>28</v>
      </c>
      <c r="C87" s="24"/>
      <c r="D87" s="45">
        <v>231</v>
      </c>
      <c r="E87" s="26">
        <v>17382058.079999998</v>
      </c>
    </row>
    <row r="88" spans="2:5" x14ac:dyDescent="0.25">
      <c r="B88" s="23" t="s">
        <v>29</v>
      </c>
      <c r="C88" s="24"/>
      <c r="D88" s="45">
        <v>206</v>
      </c>
      <c r="E88" s="26">
        <v>14154469.460000001</v>
      </c>
    </row>
    <row r="89" spans="2:5" ht="15.75" thickBot="1" x14ac:dyDescent="0.3">
      <c r="B89" s="27" t="s">
        <v>30</v>
      </c>
      <c r="C89" s="28"/>
      <c r="D89" s="41">
        <v>51</v>
      </c>
      <c r="E89" s="29">
        <v>2091207.37</v>
      </c>
    </row>
    <row r="90" spans="2:5" ht="15.75" thickBot="1" x14ac:dyDescent="0.3">
      <c r="B90" s="15" t="s">
        <v>24</v>
      </c>
      <c r="C90" s="42"/>
      <c r="D90" s="43">
        <f>SUM(D85:D89)</f>
        <v>1020</v>
      </c>
      <c r="E90" s="87">
        <f>SUM(E85:E89)</f>
        <v>70026295.900000006</v>
      </c>
    </row>
    <row r="91" spans="2:5" x14ac:dyDescent="0.25">
      <c r="B91" s="31"/>
      <c r="C91" s="31"/>
      <c r="D91" s="85"/>
      <c r="E91" s="86"/>
    </row>
    <row r="92" spans="2:5" ht="15.75" thickBot="1" x14ac:dyDescent="0.3">
      <c r="B92" s="34" t="s">
        <v>38</v>
      </c>
      <c r="C92" s="31"/>
      <c r="D92" s="40"/>
      <c r="E92" s="33"/>
    </row>
    <row r="93" spans="2:5" ht="15.75" thickBot="1" x14ac:dyDescent="0.3">
      <c r="B93" s="19" t="s">
        <v>25</v>
      </c>
      <c r="C93" s="20"/>
      <c r="D93" s="39" t="s">
        <v>2</v>
      </c>
      <c r="E93" s="22" t="s">
        <v>3</v>
      </c>
    </row>
    <row r="94" spans="2:5" x14ac:dyDescent="0.25">
      <c r="B94" s="23" t="s">
        <v>26</v>
      </c>
      <c r="C94" s="24"/>
      <c r="D94" s="45">
        <v>109</v>
      </c>
      <c r="E94" s="26">
        <v>5823135.2599999998</v>
      </c>
    </row>
    <row r="95" spans="2:5" x14ac:dyDescent="0.25">
      <c r="B95" s="23" t="s">
        <v>27</v>
      </c>
      <c r="C95" s="24"/>
      <c r="D95" s="45">
        <v>167</v>
      </c>
      <c r="E95" s="26">
        <v>10261574.699999999</v>
      </c>
    </row>
    <row r="96" spans="2:5" x14ac:dyDescent="0.25">
      <c r="B96" s="23" t="s">
        <v>28</v>
      </c>
      <c r="C96" s="24"/>
      <c r="D96" s="45">
        <v>127</v>
      </c>
      <c r="E96" s="26">
        <v>10665025.82</v>
      </c>
    </row>
    <row r="97" spans="2:5" x14ac:dyDescent="0.25">
      <c r="B97" s="23" t="s">
        <v>29</v>
      </c>
      <c r="C97" s="24"/>
      <c r="D97" s="45">
        <v>148</v>
      </c>
      <c r="E97" s="26">
        <v>13334584.609999999</v>
      </c>
    </row>
    <row r="98" spans="2:5" ht="15.75" thickBot="1" x14ac:dyDescent="0.3">
      <c r="B98" s="27" t="s">
        <v>30</v>
      </c>
      <c r="C98" s="28"/>
      <c r="D98" s="45">
        <v>44</v>
      </c>
      <c r="E98" s="29">
        <v>2266463.19</v>
      </c>
    </row>
    <row r="99" spans="2:5" ht="15.75" thickBot="1" x14ac:dyDescent="0.3">
      <c r="B99" s="15" t="s">
        <v>24</v>
      </c>
      <c r="C99" s="42"/>
      <c r="D99" s="43">
        <f>SUM(D94:D98)</f>
        <v>595</v>
      </c>
      <c r="E99" s="87">
        <f>SUM(E94:E98)</f>
        <v>42350783.579999998</v>
      </c>
    </row>
    <row r="100" spans="2:5" x14ac:dyDescent="0.25">
      <c r="B100" s="31"/>
      <c r="C100" s="31"/>
      <c r="D100" s="85"/>
      <c r="E100" s="86"/>
    </row>
    <row r="101" spans="2:5" ht="15.75" thickBot="1" x14ac:dyDescent="0.3">
      <c r="B101" s="34" t="s">
        <v>39</v>
      </c>
      <c r="C101" s="31"/>
      <c r="D101" s="40"/>
      <c r="E101" s="33"/>
    </row>
    <row r="102" spans="2:5" ht="15.75" thickBot="1" x14ac:dyDescent="0.3">
      <c r="B102" s="19" t="s">
        <v>25</v>
      </c>
      <c r="C102" s="20"/>
      <c r="D102" s="39" t="s">
        <v>2</v>
      </c>
      <c r="E102" s="22" t="s">
        <v>3</v>
      </c>
    </row>
    <row r="103" spans="2:5" x14ac:dyDescent="0.25">
      <c r="B103" s="23" t="s">
        <v>26</v>
      </c>
      <c r="C103" s="24"/>
      <c r="D103" s="45">
        <v>144</v>
      </c>
      <c r="E103" s="35">
        <v>6460217.1600000001</v>
      </c>
    </row>
    <row r="104" spans="2:5" x14ac:dyDescent="0.25">
      <c r="B104" s="23" t="s">
        <v>27</v>
      </c>
      <c r="C104" s="24"/>
      <c r="D104" s="45">
        <v>187</v>
      </c>
      <c r="E104" s="26">
        <v>8232472.2800000003</v>
      </c>
    </row>
    <row r="105" spans="2:5" x14ac:dyDescent="0.25">
      <c r="B105" s="23" t="s">
        <v>28</v>
      </c>
      <c r="C105" s="24"/>
      <c r="D105" s="45">
        <v>194</v>
      </c>
      <c r="E105" s="26">
        <v>13549425.25</v>
      </c>
    </row>
    <row r="106" spans="2:5" x14ac:dyDescent="0.25">
      <c r="B106" s="23" t="s">
        <v>29</v>
      </c>
      <c r="C106" s="24"/>
      <c r="D106" s="45">
        <v>199</v>
      </c>
      <c r="E106" s="26">
        <v>16884823.75</v>
      </c>
    </row>
    <row r="107" spans="2:5" ht="15.75" thickBot="1" x14ac:dyDescent="0.3">
      <c r="B107" s="27" t="s">
        <v>30</v>
      </c>
      <c r="C107" s="28"/>
      <c r="D107" s="45">
        <v>82</v>
      </c>
      <c r="E107" s="29">
        <v>8248196.46</v>
      </c>
    </row>
    <row r="108" spans="2:5" ht="15.75" thickBot="1" x14ac:dyDescent="0.3">
      <c r="B108" s="15" t="s">
        <v>24</v>
      </c>
      <c r="C108" s="42"/>
      <c r="D108" s="43">
        <f>SUM(D103:D107)</f>
        <v>806</v>
      </c>
      <c r="E108" s="87">
        <f>SUM(E103:E107)</f>
        <v>53375134.899999999</v>
      </c>
    </row>
    <row r="109" spans="2:5" x14ac:dyDescent="0.25">
      <c r="B109" s="31"/>
      <c r="C109" s="31"/>
      <c r="D109" s="85"/>
      <c r="E109" s="86"/>
    </row>
    <row r="110" spans="2:5" ht="15.75" thickBot="1" x14ac:dyDescent="0.3">
      <c r="B110" s="34" t="s">
        <v>40</v>
      </c>
      <c r="C110" s="31"/>
      <c r="D110" s="40"/>
      <c r="E110" s="33"/>
    </row>
    <row r="111" spans="2:5" ht="15.75" thickBot="1" x14ac:dyDescent="0.3">
      <c r="B111" s="19" t="s">
        <v>25</v>
      </c>
      <c r="C111" s="20"/>
      <c r="D111" s="39" t="s">
        <v>2</v>
      </c>
      <c r="E111" s="22" t="s">
        <v>3</v>
      </c>
    </row>
    <row r="112" spans="2:5" x14ac:dyDescent="0.25">
      <c r="B112" s="23" t="s">
        <v>26</v>
      </c>
      <c r="C112" s="24"/>
      <c r="D112" s="45">
        <v>128</v>
      </c>
      <c r="E112" s="26">
        <v>4224718.82</v>
      </c>
    </row>
    <row r="113" spans="2:5" x14ac:dyDescent="0.25">
      <c r="B113" s="23" t="s">
        <v>27</v>
      </c>
      <c r="C113" s="24"/>
      <c r="D113" s="45">
        <v>172</v>
      </c>
      <c r="E113" s="26">
        <v>9826701.4600000009</v>
      </c>
    </row>
    <row r="114" spans="2:5" x14ac:dyDescent="0.25">
      <c r="B114" s="23" t="s">
        <v>28</v>
      </c>
      <c r="C114" s="24"/>
      <c r="D114" s="45">
        <v>202</v>
      </c>
      <c r="E114" s="26">
        <v>13453812.189999999</v>
      </c>
    </row>
    <row r="115" spans="2:5" x14ac:dyDescent="0.25">
      <c r="B115" s="23" t="s">
        <v>29</v>
      </c>
      <c r="C115" s="24"/>
      <c r="D115" s="45">
        <v>216</v>
      </c>
      <c r="E115" s="26">
        <v>16382641.300000001</v>
      </c>
    </row>
    <row r="116" spans="2:5" ht="15.75" thickBot="1" x14ac:dyDescent="0.3">
      <c r="B116" s="27" t="s">
        <v>30</v>
      </c>
      <c r="C116" s="28"/>
      <c r="D116" s="41">
        <v>72</v>
      </c>
      <c r="E116" s="29">
        <v>5025118.72</v>
      </c>
    </row>
    <row r="117" spans="2:5" ht="15.75" thickBot="1" x14ac:dyDescent="0.3">
      <c r="B117" s="15" t="s">
        <v>24</v>
      </c>
      <c r="C117" s="42"/>
      <c r="D117" s="43">
        <f>SUM(D112:D116)</f>
        <v>790</v>
      </c>
      <c r="E117" s="87">
        <f>SUM(E112:E116)</f>
        <v>48912992.489999995</v>
      </c>
    </row>
    <row r="118" spans="2:5" x14ac:dyDescent="0.25">
      <c r="B118" s="31"/>
      <c r="C118" s="31"/>
      <c r="D118" s="85"/>
      <c r="E118" s="86"/>
    </row>
    <row r="119" spans="2:5" ht="15.75" thickBot="1" x14ac:dyDescent="0.3">
      <c r="B119" s="34" t="s">
        <v>41</v>
      </c>
      <c r="C119" s="31"/>
      <c r="D119" s="40"/>
      <c r="E119" s="33"/>
    </row>
    <row r="120" spans="2:5" ht="15.75" thickBot="1" x14ac:dyDescent="0.3">
      <c r="B120" s="19" t="s">
        <v>25</v>
      </c>
      <c r="C120" s="20"/>
      <c r="D120" s="39" t="s">
        <v>2</v>
      </c>
      <c r="E120" s="22" t="s">
        <v>3</v>
      </c>
    </row>
    <row r="121" spans="2:5" x14ac:dyDescent="0.25">
      <c r="B121" s="23" t="s">
        <v>26</v>
      </c>
      <c r="C121" s="24"/>
      <c r="D121" s="45">
        <v>80</v>
      </c>
      <c r="E121" s="26">
        <v>2387335.9700000002</v>
      </c>
    </row>
    <row r="122" spans="2:5" x14ac:dyDescent="0.25">
      <c r="B122" s="23" t="s">
        <v>27</v>
      </c>
      <c r="C122" s="24"/>
      <c r="D122" s="45">
        <v>150</v>
      </c>
      <c r="E122" s="26">
        <v>5999264.5</v>
      </c>
    </row>
    <row r="123" spans="2:5" x14ac:dyDescent="0.25">
      <c r="B123" s="23" t="s">
        <v>28</v>
      </c>
      <c r="C123" s="24"/>
      <c r="D123" s="45">
        <v>154</v>
      </c>
      <c r="E123" s="26">
        <v>7712617.8300000001</v>
      </c>
    </row>
    <row r="124" spans="2:5" x14ac:dyDescent="0.25">
      <c r="B124" s="23" t="s">
        <v>29</v>
      </c>
      <c r="C124" s="24"/>
      <c r="D124" s="45">
        <v>180</v>
      </c>
      <c r="E124" s="26">
        <v>9922868.7699999996</v>
      </c>
    </row>
    <row r="125" spans="2:5" ht="15.75" thickBot="1" x14ac:dyDescent="0.3">
      <c r="B125" s="27" t="s">
        <v>30</v>
      </c>
      <c r="C125" s="28"/>
      <c r="D125" s="41">
        <v>87</v>
      </c>
      <c r="E125" s="29">
        <v>5797542.5899999999</v>
      </c>
    </row>
    <row r="126" spans="2:5" ht="15.75" thickBot="1" x14ac:dyDescent="0.3">
      <c r="B126" s="15" t="s">
        <v>24</v>
      </c>
      <c r="C126" s="42"/>
      <c r="D126" s="43">
        <f>SUM(D121:D125)</f>
        <v>651</v>
      </c>
      <c r="E126" s="87">
        <f>SUM(E121:E125)</f>
        <v>31819629.66</v>
      </c>
    </row>
    <row r="127" spans="2:5" x14ac:dyDescent="0.25">
      <c r="B127" s="31"/>
      <c r="C127" s="31"/>
      <c r="D127" s="85"/>
      <c r="E127" s="86"/>
    </row>
    <row r="128" spans="2:5" ht="15.75" thickBot="1" x14ac:dyDescent="0.3">
      <c r="B128" s="34" t="s">
        <v>42</v>
      </c>
      <c r="C128" s="31"/>
      <c r="D128" s="40"/>
      <c r="E128" s="33"/>
    </row>
    <row r="129" spans="2:5" ht="15.75" thickBot="1" x14ac:dyDescent="0.3">
      <c r="B129" s="19" t="s">
        <v>25</v>
      </c>
      <c r="C129" s="20"/>
      <c r="D129" s="39" t="s">
        <v>2</v>
      </c>
      <c r="E129" s="22" t="s">
        <v>3</v>
      </c>
    </row>
    <row r="130" spans="2:5" x14ac:dyDescent="0.25">
      <c r="B130" s="23" t="s">
        <v>26</v>
      </c>
      <c r="C130" s="24"/>
      <c r="D130" s="45">
        <v>120</v>
      </c>
      <c r="E130" s="26">
        <v>4213464.7</v>
      </c>
    </row>
    <row r="131" spans="2:5" x14ac:dyDescent="0.25">
      <c r="B131" s="23" t="s">
        <v>27</v>
      </c>
      <c r="C131" s="24"/>
      <c r="D131" s="45">
        <v>231</v>
      </c>
      <c r="E131" s="26">
        <v>8520437.4100000001</v>
      </c>
    </row>
    <row r="132" spans="2:5" x14ac:dyDescent="0.25">
      <c r="B132" s="23" t="s">
        <v>28</v>
      </c>
      <c r="C132" s="24"/>
      <c r="D132" s="45">
        <v>240</v>
      </c>
      <c r="E132" s="26">
        <v>11905593.1</v>
      </c>
    </row>
    <row r="133" spans="2:5" x14ac:dyDescent="0.25">
      <c r="B133" s="23" t="s">
        <v>29</v>
      </c>
      <c r="C133" s="24"/>
      <c r="D133" s="45">
        <v>297</v>
      </c>
      <c r="E133" s="26">
        <v>18155159.649999999</v>
      </c>
    </row>
    <row r="134" spans="2:5" ht="15.75" thickBot="1" x14ac:dyDescent="0.3">
      <c r="B134" s="27" t="s">
        <v>30</v>
      </c>
      <c r="C134" s="28"/>
      <c r="D134" s="41">
        <v>102</v>
      </c>
      <c r="E134" s="29">
        <v>6508134.7699999996</v>
      </c>
    </row>
    <row r="135" spans="2:5" ht="15.75" thickBot="1" x14ac:dyDescent="0.3">
      <c r="B135" s="15" t="s">
        <v>24</v>
      </c>
      <c r="C135" s="42"/>
      <c r="D135" s="43">
        <f>SUM(D130:D134)</f>
        <v>990</v>
      </c>
      <c r="E135" s="87">
        <f>SUM(E130:E134)</f>
        <v>49302789.629999995</v>
      </c>
    </row>
    <row r="136" spans="2:5" x14ac:dyDescent="0.25">
      <c r="D136" s="85"/>
      <c r="E136" s="86"/>
    </row>
    <row r="137" spans="2:5" ht="15.75" thickBot="1" x14ac:dyDescent="0.3">
      <c r="B137" s="34" t="s">
        <v>43</v>
      </c>
      <c r="C137" s="31"/>
      <c r="D137" s="40"/>
      <c r="E137" s="33"/>
    </row>
    <row r="138" spans="2:5" ht="15.75" thickBot="1" x14ac:dyDescent="0.3">
      <c r="B138" s="19" t="s">
        <v>25</v>
      </c>
      <c r="C138" s="20"/>
      <c r="D138" s="39" t="s">
        <v>2</v>
      </c>
      <c r="E138" s="22" t="s">
        <v>3</v>
      </c>
    </row>
    <row r="139" spans="2:5" x14ac:dyDescent="0.25">
      <c r="B139" s="23" t="s">
        <v>26</v>
      </c>
      <c r="C139" s="24"/>
      <c r="D139" s="45">
        <v>122</v>
      </c>
      <c r="E139" s="26">
        <v>3576395.81</v>
      </c>
    </row>
    <row r="140" spans="2:5" x14ac:dyDescent="0.25">
      <c r="B140" s="23" t="s">
        <v>27</v>
      </c>
      <c r="C140" s="24"/>
      <c r="D140" s="45">
        <v>199</v>
      </c>
      <c r="E140" s="26">
        <v>6314459.96</v>
      </c>
    </row>
    <row r="141" spans="2:5" x14ac:dyDescent="0.25">
      <c r="B141" s="23" t="s">
        <v>28</v>
      </c>
      <c r="C141" s="24"/>
      <c r="D141" s="45">
        <v>197</v>
      </c>
      <c r="E141" s="26">
        <v>7853726.0599999996</v>
      </c>
    </row>
    <row r="142" spans="2:5" x14ac:dyDescent="0.25">
      <c r="B142" s="23" t="s">
        <v>29</v>
      </c>
      <c r="C142" s="24"/>
      <c r="D142" s="45">
        <v>190</v>
      </c>
      <c r="E142" s="26">
        <v>8383327.25</v>
      </c>
    </row>
    <row r="143" spans="2:5" ht="15.75" thickBot="1" x14ac:dyDescent="0.3">
      <c r="B143" s="27" t="s">
        <v>30</v>
      </c>
      <c r="C143" s="28"/>
      <c r="D143" s="41">
        <v>55</v>
      </c>
      <c r="E143" s="29">
        <v>2401256</v>
      </c>
    </row>
    <row r="144" spans="2:5" ht="15.75" thickBot="1" x14ac:dyDescent="0.3">
      <c r="B144" s="15" t="s">
        <v>24</v>
      </c>
      <c r="C144" s="42"/>
      <c r="D144" s="43">
        <f>SUM(D139:D143)</f>
        <v>763</v>
      </c>
      <c r="E144" s="87">
        <f>SUM(E139:E143)</f>
        <v>28529165.079999998</v>
      </c>
    </row>
    <row r="145" spans="4:5" x14ac:dyDescent="0.25">
      <c r="D145" s="85"/>
      <c r="E145" s="86"/>
    </row>
  </sheetData>
  <mergeCells count="7">
    <mergeCell ref="B13:B14"/>
    <mergeCell ref="B15:B17"/>
    <mergeCell ref="B1:E1"/>
    <mergeCell ref="B4:B5"/>
    <mergeCell ref="B6:B8"/>
    <mergeCell ref="B9:B10"/>
    <mergeCell ref="B11:B1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D63CC-D17F-41F7-947A-2E4A52263782}">
  <dimension ref="B1:F144"/>
  <sheetViews>
    <sheetView tabSelected="1" topLeftCell="A124" workbookViewId="0">
      <selection activeCell="E148" sqref="E148"/>
    </sheetView>
  </sheetViews>
  <sheetFormatPr defaultRowHeight="15" x14ac:dyDescent="0.25"/>
  <cols>
    <col min="1" max="1" width="6.140625" customWidth="1"/>
    <col min="2" max="2" width="20.5703125" customWidth="1"/>
    <col min="3" max="3" width="16.85546875" customWidth="1"/>
    <col min="4" max="4" width="11.7109375" customWidth="1"/>
    <col min="5" max="5" width="19" customWidth="1"/>
    <col min="6" max="6" width="21.42578125" customWidth="1"/>
  </cols>
  <sheetData>
    <row r="1" spans="2:5" x14ac:dyDescent="0.25">
      <c r="B1" s="78" t="s">
        <v>47</v>
      </c>
      <c r="C1" s="78"/>
      <c r="D1" s="78"/>
      <c r="E1" s="78"/>
    </row>
    <row r="2" spans="2:5" ht="15.75" thickBot="1" x14ac:dyDescent="0.3">
      <c r="B2" s="68"/>
      <c r="C2" s="68"/>
      <c r="D2" s="68"/>
      <c r="E2" s="68"/>
    </row>
    <row r="3" spans="2:5" ht="15.75" thickBot="1" x14ac:dyDescent="0.3">
      <c r="B3" s="1" t="s">
        <v>0</v>
      </c>
      <c r="C3" s="2" t="s">
        <v>1</v>
      </c>
      <c r="D3" s="3" t="s">
        <v>2</v>
      </c>
      <c r="E3" s="4" t="s">
        <v>3</v>
      </c>
    </row>
    <row r="4" spans="2:5" x14ac:dyDescent="0.25">
      <c r="B4" s="79" t="s">
        <v>4</v>
      </c>
      <c r="C4" s="5" t="s">
        <v>5</v>
      </c>
      <c r="D4" s="48">
        <v>20648</v>
      </c>
      <c r="E4" s="69">
        <v>4259367336.2600002</v>
      </c>
    </row>
    <row r="5" spans="2:5" ht="15.75" thickBot="1" x14ac:dyDescent="0.3">
      <c r="B5" s="80"/>
      <c r="C5" s="6" t="s">
        <v>6</v>
      </c>
      <c r="D5" s="46">
        <v>15762</v>
      </c>
      <c r="E5" s="70">
        <v>2688722159.4899998</v>
      </c>
    </row>
    <row r="6" spans="2:5" x14ac:dyDescent="0.25">
      <c r="B6" s="81" t="s">
        <v>7</v>
      </c>
      <c r="C6" s="7" t="s">
        <v>8</v>
      </c>
      <c r="D6" s="47">
        <v>9528</v>
      </c>
      <c r="E6" s="59">
        <v>1494275650.1500001</v>
      </c>
    </row>
    <row r="7" spans="2:5" x14ac:dyDescent="0.25">
      <c r="B7" s="82"/>
      <c r="C7" s="8" t="s">
        <v>9</v>
      </c>
      <c r="D7" s="49">
        <v>8943</v>
      </c>
      <c r="E7" s="61">
        <v>1382278340.9200001</v>
      </c>
    </row>
    <row r="8" spans="2:5" ht="15.75" thickBot="1" x14ac:dyDescent="0.3">
      <c r="B8" s="83"/>
      <c r="C8" s="9" t="s">
        <v>10</v>
      </c>
      <c r="D8" s="54">
        <v>10656</v>
      </c>
      <c r="E8" s="60">
        <v>1657858487.9400001</v>
      </c>
    </row>
    <row r="9" spans="2:5" x14ac:dyDescent="0.25">
      <c r="B9" s="75" t="s">
        <v>11</v>
      </c>
      <c r="C9" s="7" t="s">
        <v>12</v>
      </c>
      <c r="D9" s="47">
        <v>4918</v>
      </c>
      <c r="E9" s="59">
        <v>673329320.74000001</v>
      </c>
    </row>
    <row r="10" spans="2:5" ht="15.75" thickBot="1" x14ac:dyDescent="0.3">
      <c r="B10" s="76"/>
      <c r="C10" s="11" t="s">
        <v>13</v>
      </c>
      <c r="D10" s="55">
        <v>14214</v>
      </c>
      <c r="E10" s="60">
        <v>2182216306.8600001</v>
      </c>
    </row>
    <row r="11" spans="2:5" x14ac:dyDescent="0.25">
      <c r="B11" s="75" t="s">
        <v>14</v>
      </c>
      <c r="C11" s="7" t="s">
        <v>15</v>
      </c>
      <c r="D11" s="47">
        <v>29786</v>
      </c>
      <c r="E11" s="59">
        <v>4136616635.8000002</v>
      </c>
    </row>
    <row r="12" spans="2:5" ht="15.75" thickBot="1" x14ac:dyDescent="0.3">
      <c r="B12" s="76"/>
      <c r="C12" s="11" t="s">
        <v>16</v>
      </c>
      <c r="D12" s="55">
        <v>10057</v>
      </c>
      <c r="E12" s="60">
        <v>1520514263.26</v>
      </c>
    </row>
    <row r="13" spans="2:5" x14ac:dyDescent="0.25">
      <c r="B13" s="75" t="s">
        <v>17</v>
      </c>
      <c r="C13" s="7" t="s">
        <v>18</v>
      </c>
      <c r="D13" s="47">
        <v>6569</v>
      </c>
      <c r="E13" s="59">
        <v>965995620.64999998</v>
      </c>
    </row>
    <row r="14" spans="2:5" ht="15.75" thickBot="1" x14ac:dyDescent="0.3">
      <c r="B14" s="76"/>
      <c r="C14" s="11" t="s">
        <v>19</v>
      </c>
      <c r="D14" s="55">
        <v>5910</v>
      </c>
      <c r="E14" s="60">
        <v>793920415.94000006</v>
      </c>
    </row>
    <row r="15" spans="2:5" x14ac:dyDescent="0.25">
      <c r="B15" s="84" t="s">
        <v>20</v>
      </c>
      <c r="C15" s="73" t="s">
        <v>21</v>
      </c>
      <c r="D15" s="74">
        <v>7312</v>
      </c>
      <c r="E15" s="72">
        <v>671511073.85000002</v>
      </c>
    </row>
    <row r="16" spans="2:5" x14ac:dyDescent="0.25">
      <c r="B16" s="77"/>
      <c r="C16" s="13" t="s">
        <v>22</v>
      </c>
      <c r="D16" s="56">
        <v>15385</v>
      </c>
      <c r="E16" s="61">
        <v>1561122072.79</v>
      </c>
    </row>
    <row r="17" spans="2:5" ht="15.75" thickBot="1" x14ac:dyDescent="0.3">
      <c r="B17" s="76"/>
      <c r="C17" s="11" t="s">
        <v>23</v>
      </c>
      <c r="D17" s="55">
        <v>5545</v>
      </c>
      <c r="E17" s="70">
        <v>613135495.95000005</v>
      </c>
    </row>
    <row r="18" spans="2:5" ht="15.75" thickBot="1" x14ac:dyDescent="0.3">
      <c r="B18" s="57" t="s">
        <v>24</v>
      </c>
      <c r="C18" s="58"/>
      <c r="D18" s="10">
        <f>SUM(D4:D17)</f>
        <v>165233</v>
      </c>
      <c r="E18" s="36">
        <f>SUM(E4:E17)</f>
        <v>24600863180.599998</v>
      </c>
    </row>
    <row r="20" spans="2:5" ht="15.75" thickBot="1" x14ac:dyDescent="0.3">
      <c r="B20" s="18" t="s">
        <v>4</v>
      </c>
    </row>
    <row r="21" spans="2:5" ht="15.75" thickBot="1" x14ac:dyDescent="0.3">
      <c r="B21" s="19" t="s">
        <v>25</v>
      </c>
      <c r="C21" s="20"/>
      <c r="D21" s="21" t="s">
        <v>2</v>
      </c>
      <c r="E21" s="22" t="s">
        <v>3</v>
      </c>
    </row>
    <row r="22" spans="2:5" x14ac:dyDescent="0.25">
      <c r="B22" s="23" t="s">
        <v>26</v>
      </c>
      <c r="C22" s="24"/>
      <c r="D22" s="25">
        <v>1659</v>
      </c>
      <c r="E22" s="26">
        <v>254437154.30000001</v>
      </c>
    </row>
    <row r="23" spans="2:5" x14ac:dyDescent="0.25">
      <c r="B23" s="23" t="s">
        <v>27</v>
      </c>
      <c r="C23" s="24"/>
      <c r="D23" s="25">
        <v>3461</v>
      </c>
      <c r="E23" s="26">
        <v>509196850.37</v>
      </c>
    </row>
    <row r="24" spans="2:5" x14ac:dyDescent="0.25">
      <c r="B24" s="23" t="s">
        <v>28</v>
      </c>
      <c r="C24" s="24"/>
      <c r="D24" s="25">
        <v>5631</v>
      </c>
      <c r="E24" s="26">
        <v>1149395029.4000001</v>
      </c>
    </row>
    <row r="25" spans="2:5" x14ac:dyDescent="0.25">
      <c r="B25" s="23" t="s">
        <v>29</v>
      </c>
      <c r="C25" s="24"/>
      <c r="D25" s="25">
        <v>8246</v>
      </c>
      <c r="E25" s="26">
        <v>1967556482.0599999</v>
      </c>
    </row>
    <row r="26" spans="2:5" ht="15.75" thickBot="1" x14ac:dyDescent="0.3">
      <c r="B26" s="27" t="s">
        <v>30</v>
      </c>
      <c r="C26" s="28"/>
      <c r="D26" s="14">
        <v>1651</v>
      </c>
      <c r="E26" s="29">
        <v>378781820.13</v>
      </c>
    </row>
    <row r="27" spans="2:5" ht="15.75" thickBot="1" x14ac:dyDescent="0.3">
      <c r="B27" s="15" t="s">
        <v>24</v>
      </c>
      <c r="C27" s="16"/>
      <c r="D27" s="17">
        <f>SUM(D22:D26)</f>
        <v>20648</v>
      </c>
      <c r="E27" s="30">
        <f>SUM(E22:E26)</f>
        <v>4259367336.2600002</v>
      </c>
    </row>
    <row r="28" spans="2:5" x14ac:dyDescent="0.25">
      <c r="B28" s="31"/>
      <c r="C28" s="31"/>
      <c r="D28" s="32"/>
      <c r="E28" s="33"/>
    </row>
    <row r="29" spans="2:5" ht="15.75" thickBot="1" x14ac:dyDescent="0.3">
      <c r="B29" s="34" t="s">
        <v>31</v>
      </c>
      <c r="C29" s="31"/>
      <c r="D29" s="32"/>
      <c r="E29" s="33"/>
    </row>
    <row r="30" spans="2:5" ht="15.75" thickBot="1" x14ac:dyDescent="0.3">
      <c r="B30" s="19" t="s">
        <v>25</v>
      </c>
      <c r="C30" s="20"/>
      <c r="D30" s="21" t="s">
        <v>2</v>
      </c>
      <c r="E30" s="22" t="s">
        <v>3</v>
      </c>
    </row>
    <row r="31" spans="2:5" x14ac:dyDescent="0.25">
      <c r="B31" s="23" t="s">
        <v>26</v>
      </c>
      <c r="C31" s="24"/>
      <c r="D31" s="25">
        <v>946</v>
      </c>
      <c r="E31" s="26">
        <v>130606817.68000001</v>
      </c>
    </row>
    <row r="32" spans="2:5" x14ac:dyDescent="0.25">
      <c r="B32" s="23" t="s">
        <v>27</v>
      </c>
      <c r="C32" s="24"/>
      <c r="D32" s="25">
        <v>3312</v>
      </c>
      <c r="E32" s="26">
        <v>409364944.20999998</v>
      </c>
    </row>
    <row r="33" spans="2:6" x14ac:dyDescent="0.25">
      <c r="B33" s="23" t="s">
        <v>28</v>
      </c>
      <c r="C33" s="24"/>
      <c r="D33" s="25">
        <v>4676</v>
      </c>
      <c r="E33" s="26">
        <v>783748321.5</v>
      </c>
    </row>
    <row r="34" spans="2:6" x14ac:dyDescent="0.25">
      <c r="B34" s="23" t="s">
        <v>29</v>
      </c>
      <c r="C34" s="24"/>
      <c r="D34" s="25">
        <v>5855</v>
      </c>
      <c r="E34" s="26">
        <v>1173753811.03</v>
      </c>
    </row>
    <row r="35" spans="2:6" ht="15.75" thickBot="1" x14ac:dyDescent="0.3">
      <c r="B35" s="27" t="s">
        <v>30</v>
      </c>
      <c r="C35" s="28"/>
      <c r="D35" s="14">
        <v>973</v>
      </c>
      <c r="E35" s="29">
        <v>191248265.06999999</v>
      </c>
    </row>
    <row r="36" spans="2:6" ht="15.75" thickBot="1" x14ac:dyDescent="0.3">
      <c r="B36" s="15" t="s">
        <v>24</v>
      </c>
      <c r="C36" s="16"/>
      <c r="D36" s="89">
        <f>SUM(D31:D35)</f>
        <v>15762</v>
      </c>
      <c r="E36" s="87">
        <f>SUM(E31:E35)</f>
        <v>2688722159.4900002</v>
      </c>
      <c r="F36" s="88"/>
    </row>
    <row r="37" spans="2:6" x14ac:dyDescent="0.25">
      <c r="B37" s="31"/>
      <c r="C37" s="31"/>
      <c r="D37" s="32"/>
      <c r="E37" s="33"/>
    </row>
    <row r="38" spans="2:6" ht="15.75" thickBot="1" x14ac:dyDescent="0.3">
      <c r="B38" s="34" t="s">
        <v>32</v>
      </c>
      <c r="C38" s="31"/>
      <c r="D38" s="32"/>
      <c r="E38" s="33"/>
    </row>
    <row r="39" spans="2:6" ht="15.75" thickBot="1" x14ac:dyDescent="0.3">
      <c r="B39" s="19" t="s">
        <v>25</v>
      </c>
      <c r="C39" s="20"/>
      <c r="D39" s="21" t="s">
        <v>2</v>
      </c>
      <c r="E39" s="22" t="s">
        <v>3</v>
      </c>
    </row>
    <row r="40" spans="2:6" x14ac:dyDescent="0.25">
      <c r="B40" s="23" t="s">
        <v>26</v>
      </c>
      <c r="C40" s="24"/>
      <c r="D40" s="25">
        <v>1112</v>
      </c>
      <c r="E40" s="26">
        <v>78837404.840000004</v>
      </c>
    </row>
    <row r="41" spans="2:6" x14ac:dyDescent="0.25">
      <c r="B41" s="23" t="s">
        <v>27</v>
      </c>
      <c r="C41" s="24"/>
      <c r="D41" s="25">
        <v>2345</v>
      </c>
      <c r="E41" s="26">
        <v>272471082.19</v>
      </c>
    </row>
    <row r="42" spans="2:6" x14ac:dyDescent="0.25">
      <c r="B42" s="23" t="s">
        <v>28</v>
      </c>
      <c r="C42" s="24"/>
      <c r="D42" s="25">
        <v>2646</v>
      </c>
      <c r="E42" s="26">
        <v>450982047.20999998</v>
      </c>
    </row>
    <row r="43" spans="2:6" x14ac:dyDescent="0.25">
      <c r="B43" s="23" t="s">
        <v>29</v>
      </c>
      <c r="C43" s="24"/>
      <c r="D43" s="25">
        <v>2984</v>
      </c>
      <c r="E43" s="26">
        <v>609763812.13999999</v>
      </c>
    </row>
    <row r="44" spans="2:6" ht="15.75" thickBot="1" x14ac:dyDescent="0.3">
      <c r="B44" s="27" t="s">
        <v>30</v>
      </c>
      <c r="C44" s="28"/>
      <c r="D44" s="14">
        <v>441</v>
      </c>
      <c r="E44" s="29">
        <v>82221303.769999996</v>
      </c>
    </row>
    <row r="45" spans="2:6" ht="15.75" thickBot="1" x14ac:dyDescent="0.3">
      <c r="B45" s="15" t="s">
        <v>24</v>
      </c>
      <c r="C45" s="16"/>
      <c r="D45" s="17">
        <f>SUM(D40:D44)</f>
        <v>9528</v>
      </c>
      <c r="E45" s="30">
        <f>SUM(E40:E44)</f>
        <v>1494275650.1500001</v>
      </c>
      <c r="F45" s="71"/>
    </row>
    <row r="46" spans="2:6" x14ac:dyDescent="0.25">
      <c r="B46" s="31"/>
      <c r="C46" s="31"/>
      <c r="D46" s="32"/>
      <c r="E46" s="33"/>
    </row>
    <row r="47" spans="2:6" ht="15.75" thickBot="1" x14ac:dyDescent="0.3">
      <c r="B47" s="34" t="s">
        <v>33</v>
      </c>
      <c r="C47" s="31"/>
      <c r="D47" s="32"/>
      <c r="E47" s="33"/>
    </row>
    <row r="48" spans="2:6" ht="15.75" thickBot="1" x14ac:dyDescent="0.3">
      <c r="B48" s="19" t="s">
        <v>25</v>
      </c>
      <c r="C48" s="20"/>
      <c r="D48" s="21" t="s">
        <v>2</v>
      </c>
      <c r="E48" s="22" t="s">
        <v>3</v>
      </c>
    </row>
    <row r="49" spans="2:6" x14ac:dyDescent="0.25">
      <c r="B49" s="23" t="s">
        <v>26</v>
      </c>
      <c r="C49" s="24"/>
      <c r="D49" s="25">
        <v>771</v>
      </c>
      <c r="E49" s="26">
        <v>61583291.359999999</v>
      </c>
    </row>
    <row r="50" spans="2:6" x14ac:dyDescent="0.25">
      <c r="B50" s="23" t="s">
        <v>27</v>
      </c>
      <c r="C50" s="24"/>
      <c r="D50" s="25">
        <v>2176</v>
      </c>
      <c r="E50" s="26">
        <v>233744202.15000001</v>
      </c>
    </row>
    <row r="51" spans="2:6" x14ac:dyDescent="0.25">
      <c r="B51" s="23" t="s">
        <v>28</v>
      </c>
      <c r="C51" s="24"/>
      <c r="D51" s="25">
        <v>2530</v>
      </c>
      <c r="E51" s="26">
        <v>405156788.57999998</v>
      </c>
    </row>
    <row r="52" spans="2:6" x14ac:dyDescent="0.25">
      <c r="B52" s="23" t="s">
        <v>29</v>
      </c>
      <c r="C52" s="24"/>
      <c r="D52" s="25">
        <v>2991</v>
      </c>
      <c r="E52" s="26">
        <v>586473319.96000004</v>
      </c>
    </row>
    <row r="53" spans="2:6" ht="15.75" thickBot="1" x14ac:dyDescent="0.3">
      <c r="B53" s="27" t="s">
        <v>30</v>
      </c>
      <c r="C53" s="28"/>
      <c r="D53" s="14">
        <v>475</v>
      </c>
      <c r="E53" s="29">
        <v>95320738.870000005</v>
      </c>
    </row>
    <row r="54" spans="2:6" ht="15.75" thickBot="1" x14ac:dyDescent="0.3">
      <c r="B54" s="15" t="s">
        <v>24</v>
      </c>
      <c r="C54" s="16"/>
      <c r="D54" s="17">
        <f>SUM(D49:D53)</f>
        <v>8943</v>
      </c>
      <c r="E54" s="30">
        <f>SUM(E49:E53)</f>
        <v>1382278340.9200001</v>
      </c>
      <c r="F54" s="71"/>
    </row>
    <row r="55" spans="2:6" x14ac:dyDescent="0.25">
      <c r="B55" s="31"/>
      <c r="C55" s="31"/>
      <c r="D55" s="32"/>
      <c r="E55" s="33"/>
    </row>
    <row r="56" spans="2:6" ht="15.75" thickBot="1" x14ac:dyDescent="0.3">
      <c r="B56" s="34" t="s">
        <v>34</v>
      </c>
      <c r="C56" s="31"/>
      <c r="D56" s="32"/>
      <c r="E56" s="33"/>
    </row>
    <row r="57" spans="2:6" ht="15.75" thickBot="1" x14ac:dyDescent="0.3">
      <c r="B57" s="19" t="s">
        <v>25</v>
      </c>
      <c r="C57" s="20"/>
      <c r="D57" s="21" t="s">
        <v>2</v>
      </c>
      <c r="E57" s="22" t="s">
        <v>3</v>
      </c>
    </row>
    <row r="58" spans="2:6" x14ac:dyDescent="0.25">
      <c r="B58" s="23" t="s">
        <v>26</v>
      </c>
      <c r="C58" s="24"/>
      <c r="D58" s="25">
        <v>1146</v>
      </c>
      <c r="E58" s="26">
        <v>95731248.849999994</v>
      </c>
    </row>
    <row r="59" spans="2:6" x14ac:dyDescent="0.25">
      <c r="B59" s="23" t="s">
        <v>27</v>
      </c>
      <c r="C59" s="24"/>
      <c r="D59" s="25">
        <v>2679</v>
      </c>
      <c r="E59" s="26">
        <v>317353701.16000003</v>
      </c>
    </row>
    <row r="60" spans="2:6" x14ac:dyDescent="0.25">
      <c r="B60" s="23" t="s">
        <v>28</v>
      </c>
      <c r="C60" s="24"/>
      <c r="D60" s="25">
        <v>2980</v>
      </c>
      <c r="E60" s="26">
        <v>483289206.62</v>
      </c>
    </row>
    <row r="61" spans="2:6" x14ac:dyDescent="0.25">
      <c r="B61" s="23" t="s">
        <v>29</v>
      </c>
      <c r="C61" s="24"/>
      <c r="D61" s="25">
        <v>3305</v>
      </c>
      <c r="E61" s="26">
        <v>648007127.85000002</v>
      </c>
    </row>
    <row r="62" spans="2:6" ht="15.75" thickBot="1" x14ac:dyDescent="0.3">
      <c r="B62" s="27" t="s">
        <v>30</v>
      </c>
      <c r="C62" s="28"/>
      <c r="D62" s="14">
        <v>546</v>
      </c>
      <c r="E62" s="29">
        <v>113477203.45999999</v>
      </c>
    </row>
    <row r="63" spans="2:6" ht="15.75" thickBot="1" x14ac:dyDescent="0.3">
      <c r="B63" s="15" t="s">
        <v>24</v>
      </c>
      <c r="C63" s="16"/>
      <c r="D63" s="17">
        <f>SUM(D58:D62)</f>
        <v>10656</v>
      </c>
      <c r="E63" s="30">
        <f>SUM(E58:E62)</f>
        <v>1657858487.9400001</v>
      </c>
      <c r="F63" s="71"/>
    </row>
    <row r="64" spans="2:6" x14ac:dyDescent="0.25">
      <c r="B64" s="31"/>
      <c r="C64" s="31"/>
      <c r="D64" s="32"/>
      <c r="E64" s="33"/>
    </row>
    <row r="65" spans="2:6" ht="15.75" thickBot="1" x14ac:dyDescent="0.3">
      <c r="B65" s="34" t="s">
        <v>35</v>
      </c>
      <c r="C65" s="31"/>
      <c r="D65" s="32"/>
      <c r="E65" s="33"/>
    </row>
    <row r="66" spans="2:6" ht="15.75" thickBot="1" x14ac:dyDescent="0.3">
      <c r="B66" s="19" t="s">
        <v>25</v>
      </c>
      <c r="C66" s="20"/>
      <c r="D66" s="21" t="s">
        <v>2</v>
      </c>
      <c r="E66" s="22" t="s">
        <v>3</v>
      </c>
    </row>
    <row r="67" spans="2:6" x14ac:dyDescent="0.25">
      <c r="B67" s="23" t="s">
        <v>26</v>
      </c>
      <c r="C67" s="24"/>
      <c r="D67" s="25">
        <v>534</v>
      </c>
      <c r="E67" s="26">
        <v>39379069.859999999</v>
      </c>
    </row>
    <row r="68" spans="2:6" x14ac:dyDescent="0.25">
      <c r="B68" s="23" t="s">
        <v>27</v>
      </c>
      <c r="C68" s="24"/>
      <c r="D68" s="25">
        <v>1168</v>
      </c>
      <c r="E68" s="26">
        <v>125820323.48</v>
      </c>
    </row>
    <row r="69" spans="2:6" x14ac:dyDescent="0.25">
      <c r="B69" s="23" t="s">
        <v>28</v>
      </c>
      <c r="C69" s="24"/>
      <c r="D69" s="25">
        <v>1383</v>
      </c>
      <c r="E69" s="26">
        <v>198973990.41</v>
      </c>
    </row>
    <row r="70" spans="2:6" x14ac:dyDescent="0.25">
      <c r="B70" s="23" t="s">
        <v>29</v>
      </c>
      <c r="C70" s="24"/>
      <c r="D70" s="25">
        <v>1602</v>
      </c>
      <c r="E70" s="26">
        <v>271100561.73000002</v>
      </c>
    </row>
    <row r="71" spans="2:6" ht="15.75" thickBot="1" x14ac:dyDescent="0.3">
      <c r="B71" s="27" t="s">
        <v>30</v>
      </c>
      <c r="C71" s="28"/>
      <c r="D71" s="14">
        <v>231</v>
      </c>
      <c r="E71" s="29">
        <v>38055375.259999998</v>
      </c>
    </row>
    <row r="72" spans="2:6" ht="15.75" thickBot="1" x14ac:dyDescent="0.3">
      <c r="B72" s="15" t="s">
        <v>24</v>
      </c>
      <c r="C72" s="16"/>
      <c r="D72" s="17">
        <f>SUM(D67:D71)</f>
        <v>4918</v>
      </c>
      <c r="E72" s="30">
        <f>SUM(E67:E71)</f>
        <v>673329320.74000001</v>
      </c>
      <c r="F72" s="71"/>
    </row>
    <row r="73" spans="2:6" x14ac:dyDescent="0.25">
      <c r="B73" s="31"/>
      <c r="C73" s="31"/>
      <c r="D73" s="32"/>
      <c r="E73" s="33"/>
    </row>
    <row r="74" spans="2:6" ht="15.75" thickBot="1" x14ac:dyDescent="0.3">
      <c r="B74" s="34" t="s">
        <v>36</v>
      </c>
      <c r="C74" s="31"/>
      <c r="D74" s="32"/>
      <c r="E74" s="33"/>
    </row>
    <row r="75" spans="2:6" ht="15.75" thickBot="1" x14ac:dyDescent="0.3">
      <c r="B75" s="19" t="s">
        <v>25</v>
      </c>
      <c r="C75" s="20"/>
      <c r="D75" s="21" t="s">
        <v>2</v>
      </c>
      <c r="E75" s="22" t="s">
        <v>3</v>
      </c>
    </row>
    <row r="76" spans="2:6" x14ac:dyDescent="0.25">
      <c r="B76" s="23" t="s">
        <v>26</v>
      </c>
      <c r="C76" s="24"/>
      <c r="D76" s="25">
        <v>1552</v>
      </c>
      <c r="E76" s="26">
        <v>134391726.27000001</v>
      </c>
    </row>
    <row r="77" spans="2:6" x14ac:dyDescent="0.25">
      <c r="B77" s="23" t="s">
        <v>27</v>
      </c>
      <c r="C77" s="24"/>
      <c r="D77" s="25">
        <v>3150</v>
      </c>
      <c r="E77" s="26">
        <v>339574086.67000002</v>
      </c>
    </row>
    <row r="78" spans="2:6" x14ac:dyDescent="0.25">
      <c r="B78" s="23" t="s">
        <v>28</v>
      </c>
      <c r="C78" s="24"/>
      <c r="D78" s="25">
        <v>3934</v>
      </c>
      <c r="E78" s="26">
        <v>599072235.33000004</v>
      </c>
    </row>
    <row r="79" spans="2:6" x14ac:dyDescent="0.25">
      <c r="B79" s="23" t="s">
        <v>29</v>
      </c>
      <c r="C79" s="24"/>
      <c r="D79" s="25">
        <v>4767</v>
      </c>
      <c r="E79" s="26">
        <v>941519700.58000004</v>
      </c>
    </row>
    <row r="80" spans="2:6" ht="15.75" thickBot="1" x14ac:dyDescent="0.3">
      <c r="B80" s="27" t="s">
        <v>30</v>
      </c>
      <c r="C80" s="28"/>
      <c r="D80" s="14">
        <v>811</v>
      </c>
      <c r="E80" s="29">
        <v>167658558.00999999</v>
      </c>
    </row>
    <row r="81" spans="2:6" ht="15.75" thickBot="1" x14ac:dyDescent="0.3">
      <c r="B81" s="15" t="s">
        <v>24</v>
      </c>
      <c r="C81" s="16"/>
      <c r="D81" s="17">
        <f>SUM(D76:D80)</f>
        <v>14214</v>
      </c>
      <c r="E81" s="30">
        <f>SUM(E76:E80)</f>
        <v>2182216306.8600001</v>
      </c>
      <c r="F81" s="71"/>
    </row>
    <row r="82" spans="2:6" x14ac:dyDescent="0.25">
      <c r="B82" s="31"/>
      <c r="C82" s="31"/>
      <c r="D82" s="32"/>
      <c r="E82" s="33"/>
    </row>
    <row r="83" spans="2:6" ht="15.75" thickBot="1" x14ac:dyDescent="0.3">
      <c r="B83" s="34" t="s">
        <v>37</v>
      </c>
      <c r="C83" s="31"/>
      <c r="D83" s="32"/>
      <c r="E83" s="33"/>
    </row>
    <row r="84" spans="2:6" ht="15.75" thickBot="1" x14ac:dyDescent="0.3">
      <c r="B84" s="19" t="s">
        <v>25</v>
      </c>
      <c r="C84" s="20"/>
      <c r="D84" s="21" t="s">
        <v>2</v>
      </c>
      <c r="E84" s="22" t="s">
        <v>3</v>
      </c>
    </row>
    <row r="85" spans="2:6" x14ac:dyDescent="0.25">
      <c r="B85" s="23" t="s">
        <v>26</v>
      </c>
      <c r="C85" s="24"/>
      <c r="D85" s="25">
        <v>2876</v>
      </c>
      <c r="E85" s="26">
        <v>229399387.81999999</v>
      </c>
    </row>
    <row r="86" spans="2:6" x14ac:dyDescent="0.25">
      <c r="B86" s="23" t="s">
        <v>27</v>
      </c>
      <c r="C86" s="24"/>
      <c r="D86" s="25">
        <v>7902</v>
      </c>
      <c r="E86" s="26">
        <v>815557059.20000005</v>
      </c>
    </row>
    <row r="87" spans="2:6" x14ac:dyDescent="0.25">
      <c r="B87" s="23" t="s">
        <v>28</v>
      </c>
      <c r="C87" s="24"/>
      <c r="D87" s="25">
        <v>7961</v>
      </c>
      <c r="E87" s="26">
        <v>1135219023.9200001</v>
      </c>
    </row>
    <row r="88" spans="2:6" x14ac:dyDescent="0.25">
      <c r="B88" s="23" t="s">
        <v>29</v>
      </c>
      <c r="C88" s="24"/>
      <c r="D88" s="25">
        <v>9463</v>
      </c>
      <c r="E88" s="26">
        <v>1695893817.5799999</v>
      </c>
    </row>
    <row r="89" spans="2:6" ht="15.75" thickBot="1" x14ac:dyDescent="0.3">
      <c r="B89" s="27" t="s">
        <v>30</v>
      </c>
      <c r="C89" s="28"/>
      <c r="D89" s="14">
        <v>1584</v>
      </c>
      <c r="E89" s="29">
        <v>260547347.28</v>
      </c>
    </row>
    <row r="90" spans="2:6" ht="15.75" thickBot="1" x14ac:dyDescent="0.3">
      <c r="B90" s="15" t="s">
        <v>24</v>
      </c>
      <c r="C90" s="16"/>
      <c r="D90" s="17">
        <f>SUM(D85:D89)</f>
        <v>29786</v>
      </c>
      <c r="E90" s="30">
        <f>SUM(E85:E89)</f>
        <v>4136616635.8000002</v>
      </c>
      <c r="F90" s="71"/>
    </row>
    <row r="91" spans="2:6" x14ac:dyDescent="0.25">
      <c r="B91" s="31"/>
      <c r="C91" s="31"/>
      <c r="D91" s="32"/>
      <c r="E91" s="33"/>
    </row>
    <row r="92" spans="2:6" ht="15.75" thickBot="1" x14ac:dyDescent="0.3">
      <c r="B92" s="34" t="s">
        <v>38</v>
      </c>
      <c r="C92" s="31"/>
      <c r="D92" s="32"/>
      <c r="E92" s="33"/>
    </row>
    <row r="93" spans="2:6" ht="15.75" thickBot="1" x14ac:dyDescent="0.3">
      <c r="B93" s="19" t="s">
        <v>25</v>
      </c>
      <c r="C93" s="20"/>
      <c r="D93" s="21" t="s">
        <v>2</v>
      </c>
      <c r="E93" s="22" t="s">
        <v>3</v>
      </c>
    </row>
    <row r="94" spans="2:6" x14ac:dyDescent="0.25">
      <c r="B94" s="23" t="s">
        <v>26</v>
      </c>
      <c r="C94" s="24"/>
      <c r="D94" s="25">
        <v>839</v>
      </c>
      <c r="E94" s="26">
        <v>69663239.760000005</v>
      </c>
    </row>
    <row r="95" spans="2:6" x14ac:dyDescent="0.25">
      <c r="B95" s="23" t="s">
        <v>27</v>
      </c>
      <c r="C95" s="24"/>
      <c r="D95" s="25">
        <v>2384</v>
      </c>
      <c r="E95" s="26">
        <v>250714677.30000001</v>
      </c>
    </row>
    <row r="96" spans="2:6" x14ac:dyDescent="0.25">
      <c r="B96" s="23" t="s">
        <v>28</v>
      </c>
      <c r="C96" s="24"/>
      <c r="D96" s="25">
        <v>2719</v>
      </c>
      <c r="E96" s="26">
        <v>427946969.76999998</v>
      </c>
    </row>
    <row r="97" spans="2:6" x14ac:dyDescent="0.25">
      <c r="B97" s="23" t="s">
        <v>29</v>
      </c>
      <c r="C97" s="24"/>
      <c r="D97" s="25">
        <v>3570</v>
      </c>
      <c r="E97" s="26">
        <v>677355300.88999999</v>
      </c>
    </row>
    <row r="98" spans="2:6" ht="15.75" thickBot="1" x14ac:dyDescent="0.3">
      <c r="B98" s="27" t="s">
        <v>30</v>
      </c>
      <c r="C98" s="28"/>
      <c r="D98" s="14">
        <v>545</v>
      </c>
      <c r="E98" s="29">
        <v>94834075.540000007</v>
      </c>
    </row>
    <row r="99" spans="2:6" ht="15.75" thickBot="1" x14ac:dyDescent="0.3">
      <c r="B99" s="15" t="s">
        <v>24</v>
      </c>
      <c r="C99" s="16"/>
      <c r="D99" s="17">
        <f>SUM(D94:D98)</f>
        <v>10057</v>
      </c>
      <c r="E99" s="30">
        <f>SUM(E94:E98)</f>
        <v>1520514263.2599998</v>
      </c>
      <c r="F99" s="71"/>
    </row>
    <row r="100" spans="2:6" x14ac:dyDescent="0.25">
      <c r="B100" s="31"/>
      <c r="C100" s="31"/>
      <c r="D100" s="32"/>
      <c r="E100" s="33"/>
    </row>
    <row r="101" spans="2:6" ht="15.75" thickBot="1" x14ac:dyDescent="0.3">
      <c r="B101" s="34" t="s">
        <v>44</v>
      </c>
      <c r="C101" s="31"/>
      <c r="D101" s="32"/>
      <c r="E101" s="33"/>
    </row>
    <row r="102" spans="2:6" ht="15.75" thickBot="1" x14ac:dyDescent="0.3">
      <c r="B102" s="19" t="s">
        <v>25</v>
      </c>
      <c r="C102" s="20"/>
      <c r="D102" s="21" t="s">
        <v>2</v>
      </c>
      <c r="E102" s="22" t="s">
        <v>3</v>
      </c>
    </row>
    <row r="103" spans="2:6" x14ac:dyDescent="0.25">
      <c r="B103" s="23" t="s">
        <v>26</v>
      </c>
      <c r="C103" s="24"/>
      <c r="D103" s="25">
        <v>877</v>
      </c>
      <c r="E103" s="26">
        <v>79118860.689999998</v>
      </c>
    </row>
    <row r="104" spans="2:6" x14ac:dyDescent="0.25">
      <c r="B104" s="23" t="s">
        <v>27</v>
      </c>
      <c r="C104" s="24"/>
      <c r="D104" s="25">
        <v>1672</v>
      </c>
      <c r="E104" s="26">
        <v>180442703</v>
      </c>
    </row>
    <row r="105" spans="2:6" x14ac:dyDescent="0.25">
      <c r="B105" s="23" t="s">
        <v>28</v>
      </c>
      <c r="C105" s="24"/>
      <c r="D105" s="25">
        <v>1683</v>
      </c>
      <c r="E105" s="26">
        <v>260728829.66</v>
      </c>
    </row>
    <row r="106" spans="2:6" x14ac:dyDescent="0.25">
      <c r="B106" s="23" t="s">
        <v>29</v>
      </c>
      <c r="C106" s="24"/>
      <c r="D106" s="25">
        <v>2037</v>
      </c>
      <c r="E106" s="26">
        <v>384028029.55000001</v>
      </c>
    </row>
    <row r="107" spans="2:6" ht="15.75" thickBot="1" x14ac:dyDescent="0.3">
      <c r="B107" s="27" t="s">
        <v>30</v>
      </c>
      <c r="C107" s="28"/>
      <c r="D107" s="14">
        <v>300</v>
      </c>
      <c r="E107" s="29">
        <v>61677197.75</v>
      </c>
    </row>
    <row r="108" spans="2:6" ht="15.75" thickBot="1" x14ac:dyDescent="0.3">
      <c r="B108" s="15" t="s">
        <v>24</v>
      </c>
      <c r="C108" s="16"/>
      <c r="D108" s="17">
        <f>SUM(D103:D107)</f>
        <v>6569</v>
      </c>
      <c r="E108" s="30">
        <f>SUM(E103:E107)</f>
        <v>965995620.6500001</v>
      </c>
      <c r="F108" s="71"/>
    </row>
    <row r="109" spans="2:6" x14ac:dyDescent="0.25">
      <c r="B109" s="31"/>
      <c r="C109" s="31"/>
      <c r="D109" s="32"/>
      <c r="E109" s="33"/>
    </row>
    <row r="110" spans="2:6" ht="15.75" thickBot="1" x14ac:dyDescent="0.3">
      <c r="B110" s="34" t="s">
        <v>40</v>
      </c>
      <c r="C110" s="31"/>
      <c r="D110" s="32"/>
      <c r="E110" s="33"/>
    </row>
    <row r="111" spans="2:6" ht="15.75" thickBot="1" x14ac:dyDescent="0.3">
      <c r="B111" s="19" t="s">
        <v>25</v>
      </c>
      <c r="C111" s="20"/>
      <c r="D111" s="21" t="s">
        <v>2</v>
      </c>
      <c r="E111" s="22" t="s">
        <v>3</v>
      </c>
    </row>
    <row r="112" spans="2:6" x14ac:dyDescent="0.25">
      <c r="B112" s="23" t="s">
        <v>26</v>
      </c>
      <c r="C112" s="24"/>
      <c r="D112" s="25">
        <v>822</v>
      </c>
      <c r="E112" s="26">
        <v>58791998.799999997</v>
      </c>
    </row>
    <row r="113" spans="2:6" x14ac:dyDescent="0.25">
      <c r="B113" s="23" t="s">
        <v>27</v>
      </c>
      <c r="C113" s="24"/>
      <c r="D113" s="25">
        <v>1486</v>
      </c>
      <c r="E113" s="26">
        <v>152540838.18000001</v>
      </c>
    </row>
    <row r="114" spans="2:6" x14ac:dyDescent="0.25">
      <c r="B114" s="23" t="s">
        <v>28</v>
      </c>
      <c r="C114" s="24"/>
      <c r="D114" s="25">
        <v>1595</v>
      </c>
      <c r="E114" s="26">
        <v>229997073.50999999</v>
      </c>
    </row>
    <row r="115" spans="2:6" x14ac:dyDescent="0.25">
      <c r="B115" s="23" t="s">
        <v>29</v>
      </c>
      <c r="C115" s="24"/>
      <c r="D115" s="25">
        <v>1776</v>
      </c>
      <c r="E115" s="26">
        <v>313249166.69</v>
      </c>
    </row>
    <row r="116" spans="2:6" ht="15.75" thickBot="1" x14ac:dyDescent="0.3">
      <c r="B116" s="27" t="s">
        <v>30</v>
      </c>
      <c r="C116" s="28"/>
      <c r="D116" s="14">
        <v>231</v>
      </c>
      <c r="E116" s="29">
        <v>39341338.759999998</v>
      </c>
    </row>
    <row r="117" spans="2:6" ht="15.75" thickBot="1" x14ac:dyDescent="0.3">
      <c r="B117" s="15" t="s">
        <v>24</v>
      </c>
      <c r="C117" s="16"/>
      <c r="D117" s="17">
        <f>SUM(D112:D116)</f>
        <v>5910</v>
      </c>
      <c r="E117" s="30">
        <f>SUM(E112:E116)</f>
        <v>793920415.94000006</v>
      </c>
      <c r="F117" s="71"/>
    </row>
    <row r="118" spans="2:6" x14ac:dyDescent="0.25">
      <c r="B118" s="31"/>
      <c r="C118" s="31"/>
      <c r="D118" s="32"/>
      <c r="E118" s="33"/>
    </row>
    <row r="119" spans="2:6" ht="15.75" thickBot="1" x14ac:dyDescent="0.3">
      <c r="B119" s="34" t="s">
        <v>41</v>
      </c>
      <c r="C119" s="31"/>
      <c r="D119" s="32"/>
      <c r="E119" s="33"/>
    </row>
    <row r="120" spans="2:6" ht="15.75" thickBot="1" x14ac:dyDescent="0.3">
      <c r="B120" s="19" t="s">
        <v>25</v>
      </c>
      <c r="C120" s="20"/>
      <c r="D120" s="21" t="s">
        <v>2</v>
      </c>
      <c r="E120" s="22" t="s">
        <v>3</v>
      </c>
    </row>
    <row r="121" spans="2:6" x14ac:dyDescent="0.25">
      <c r="B121" s="23" t="s">
        <v>26</v>
      </c>
      <c r="C121" s="24"/>
      <c r="D121" s="25">
        <v>802</v>
      </c>
      <c r="E121" s="26">
        <v>31781719.5</v>
      </c>
    </row>
    <row r="122" spans="2:6" x14ac:dyDescent="0.25">
      <c r="B122" s="23" t="s">
        <v>27</v>
      </c>
      <c r="C122" s="24"/>
      <c r="D122" s="25">
        <v>1602</v>
      </c>
      <c r="E122" s="26">
        <v>89411159.859999999</v>
      </c>
    </row>
    <row r="123" spans="2:6" x14ac:dyDescent="0.25">
      <c r="B123" s="23" t="s">
        <v>28</v>
      </c>
      <c r="C123" s="24"/>
      <c r="D123" s="25">
        <v>1980</v>
      </c>
      <c r="E123" s="26">
        <v>196206568.46000001</v>
      </c>
    </row>
    <row r="124" spans="2:6" x14ac:dyDescent="0.25">
      <c r="B124" s="23" t="s">
        <v>29</v>
      </c>
      <c r="C124" s="24"/>
      <c r="D124" s="25">
        <v>2468</v>
      </c>
      <c r="E124" s="26">
        <v>294960690.86000001</v>
      </c>
    </row>
    <row r="125" spans="2:6" ht="15.75" thickBot="1" x14ac:dyDescent="0.3">
      <c r="B125" s="27" t="s">
        <v>30</v>
      </c>
      <c r="C125" s="28"/>
      <c r="D125" s="14">
        <v>460</v>
      </c>
      <c r="E125" s="29">
        <v>59150935.170000002</v>
      </c>
    </row>
    <row r="126" spans="2:6" ht="15.75" thickBot="1" x14ac:dyDescent="0.3">
      <c r="B126" s="15" t="s">
        <v>24</v>
      </c>
      <c r="C126" s="16"/>
      <c r="D126" s="17">
        <f>SUM(D121:D125)</f>
        <v>7312</v>
      </c>
      <c r="E126" s="30">
        <f>SUM(E121:E125)</f>
        <v>671511073.85000002</v>
      </c>
      <c r="F126" s="71"/>
    </row>
    <row r="127" spans="2:6" x14ac:dyDescent="0.25">
      <c r="B127" s="31"/>
      <c r="C127" s="31"/>
      <c r="D127" s="32"/>
      <c r="E127" s="33"/>
    </row>
    <row r="128" spans="2:6" ht="15.75" thickBot="1" x14ac:dyDescent="0.3">
      <c r="B128" s="34" t="s">
        <v>45</v>
      </c>
      <c r="C128" s="31"/>
      <c r="D128" s="32"/>
      <c r="E128" s="33"/>
    </row>
    <row r="129" spans="2:6" ht="15.75" thickBot="1" x14ac:dyDescent="0.3">
      <c r="B129" s="19" t="s">
        <v>25</v>
      </c>
      <c r="C129" s="20"/>
      <c r="D129" s="21" t="s">
        <v>2</v>
      </c>
      <c r="E129" s="22" t="s">
        <v>3</v>
      </c>
    </row>
    <row r="130" spans="2:6" x14ac:dyDescent="0.25">
      <c r="B130" s="23" t="s">
        <v>26</v>
      </c>
      <c r="C130" s="24"/>
      <c r="D130" s="25">
        <v>1715</v>
      </c>
      <c r="E130" s="26">
        <v>82713473.5</v>
      </c>
    </row>
    <row r="131" spans="2:6" x14ac:dyDescent="0.25">
      <c r="B131" s="23" t="s">
        <v>27</v>
      </c>
      <c r="C131" s="24"/>
      <c r="D131" s="25">
        <v>3319</v>
      </c>
      <c r="E131" s="26">
        <v>200466145.13999999</v>
      </c>
    </row>
    <row r="132" spans="2:6" x14ac:dyDescent="0.25">
      <c r="B132" s="23" t="s">
        <v>28</v>
      </c>
      <c r="C132" s="24"/>
      <c r="D132" s="25">
        <v>3938</v>
      </c>
      <c r="E132" s="26">
        <v>411224308.48000002</v>
      </c>
    </row>
    <row r="133" spans="2:6" x14ac:dyDescent="0.25">
      <c r="B133" s="23" t="s">
        <v>29</v>
      </c>
      <c r="C133" s="24"/>
      <c r="D133" s="25">
        <v>5561</v>
      </c>
      <c r="E133" s="26">
        <v>738359734.08000004</v>
      </c>
    </row>
    <row r="134" spans="2:6" ht="15.75" thickBot="1" x14ac:dyDescent="0.3">
      <c r="B134" s="27" t="s">
        <v>30</v>
      </c>
      <c r="C134" s="28"/>
      <c r="D134" s="14">
        <v>852</v>
      </c>
      <c r="E134" s="29">
        <v>128358411.59</v>
      </c>
    </row>
    <row r="135" spans="2:6" ht="15.75" thickBot="1" x14ac:dyDescent="0.3">
      <c r="B135" s="15" t="s">
        <v>24</v>
      </c>
      <c r="C135" s="16"/>
      <c r="D135" s="17">
        <f>SUM(D130:D134)</f>
        <v>15385</v>
      </c>
      <c r="E135" s="30">
        <f>SUM(E130:E134)</f>
        <v>1561122072.79</v>
      </c>
      <c r="F135" s="71"/>
    </row>
    <row r="137" spans="2:6" ht="15.75" thickBot="1" x14ac:dyDescent="0.3">
      <c r="B137" s="34" t="s">
        <v>46</v>
      </c>
      <c r="C137" s="31"/>
      <c r="D137" s="32"/>
      <c r="E137" s="33"/>
    </row>
    <row r="138" spans="2:6" ht="15.75" thickBot="1" x14ac:dyDescent="0.3">
      <c r="B138" s="19" t="s">
        <v>25</v>
      </c>
      <c r="C138" s="20"/>
      <c r="D138" s="21" t="s">
        <v>2</v>
      </c>
      <c r="E138" s="22" t="s">
        <v>3</v>
      </c>
    </row>
    <row r="139" spans="2:6" x14ac:dyDescent="0.25">
      <c r="B139" s="23" t="s">
        <v>26</v>
      </c>
      <c r="C139" s="24"/>
      <c r="D139" s="25">
        <v>495</v>
      </c>
      <c r="E139" s="26">
        <v>27129490.559999999</v>
      </c>
    </row>
    <row r="140" spans="2:6" x14ac:dyDescent="0.25">
      <c r="B140" s="23" t="s">
        <v>27</v>
      </c>
      <c r="C140" s="24"/>
      <c r="D140" s="25">
        <v>1078</v>
      </c>
      <c r="E140" s="26">
        <v>69741392.75</v>
      </c>
    </row>
    <row r="141" spans="2:6" x14ac:dyDescent="0.25">
      <c r="B141" s="23" t="s">
        <v>28</v>
      </c>
      <c r="C141" s="24"/>
      <c r="D141" s="25">
        <v>1531</v>
      </c>
      <c r="E141" s="26">
        <v>157577086.52000001</v>
      </c>
    </row>
    <row r="142" spans="2:6" x14ac:dyDescent="0.25">
      <c r="B142" s="23" t="s">
        <v>29</v>
      </c>
      <c r="C142" s="24"/>
      <c r="D142" s="25">
        <v>2115</v>
      </c>
      <c r="E142" s="26">
        <v>298942228.54000002</v>
      </c>
    </row>
    <row r="143" spans="2:6" ht="15.75" thickBot="1" x14ac:dyDescent="0.3">
      <c r="B143" s="27" t="s">
        <v>30</v>
      </c>
      <c r="C143" s="28"/>
      <c r="D143" s="14">
        <v>326</v>
      </c>
      <c r="E143" s="29">
        <v>59745297.579999998</v>
      </c>
    </row>
    <row r="144" spans="2:6" ht="15.75" thickBot="1" x14ac:dyDescent="0.3">
      <c r="B144" s="15" t="s">
        <v>24</v>
      </c>
      <c r="C144" s="16"/>
      <c r="D144" s="89">
        <f>SUM(D139:D143)</f>
        <v>5545</v>
      </c>
      <c r="E144" s="87">
        <f>SUM(E139:E143)</f>
        <v>613135495.95000005</v>
      </c>
      <c r="F144" s="88"/>
    </row>
  </sheetData>
  <mergeCells count="7">
    <mergeCell ref="B13:B14"/>
    <mergeCell ref="B15:B17"/>
    <mergeCell ref="B1:E1"/>
    <mergeCell ref="B4:B5"/>
    <mergeCell ref="B6:B8"/>
    <mergeCell ref="B9:B10"/>
    <mergeCell ref="B11:B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DE 2024</vt:lpstr>
      <vt:lpstr>SE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Špeldová</dc:creator>
  <cp:lastModifiedBy>Špeldová Lucie (VZP ČR Ústředí)</cp:lastModifiedBy>
  <cp:lastPrinted>2025-01-15T08:00:48Z</cp:lastPrinted>
  <dcterms:created xsi:type="dcterms:W3CDTF">2024-01-04T11:54:12Z</dcterms:created>
  <dcterms:modified xsi:type="dcterms:W3CDTF">2025-01-22T07:10:13Z</dcterms:modified>
</cp:coreProperties>
</file>