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4240" windowHeight="12375" activeTab="0"/>
  </bookViews>
  <sheets>
    <sheet name="Remicade a Humira" sheetId="1" r:id="rId1"/>
  </sheets>
  <definedNames>
    <definedName name="_xlnm.Print_Area" localSheetId="0">'Remicade a Humira'!$A$1:$L$58</definedName>
  </definedNames>
  <calcPr fullCalcOnLoad="1"/>
</workbook>
</file>

<file path=xl/sharedStrings.xml><?xml version="1.0" encoding="utf-8"?>
<sst xmlns="http://schemas.openxmlformats.org/spreadsheetml/2006/main" count="100" uniqueCount="37">
  <si>
    <t>Počet balení</t>
  </si>
  <si>
    <t>Úhrada v Kč</t>
  </si>
  <si>
    <t>Kód LP</t>
  </si>
  <si>
    <t>Název LP</t>
  </si>
  <si>
    <t>Ukazatel</t>
  </si>
  <si>
    <t>Období zpracování (rok/měsíc)</t>
  </si>
  <si>
    <t>Celkem</t>
  </si>
  <si>
    <t>Počet UOP*</t>
  </si>
  <si>
    <t xml:space="preserve">* Počet unikátně ošetřených pojištěnců - přepočítáváni na měsíc, na rok a na kód </t>
  </si>
  <si>
    <t>0027283</t>
  </si>
  <si>
    <t>0025566</t>
  </si>
  <si>
    <t>0027918</t>
  </si>
  <si>
    <t>0026515</t>
  </si>
  <si>
    <t>0027907</t>
  </si>
  <si>
    <t>0027905</t>
  </si>
  <si>
    <t>0149395</t>
  </si>
  <si>
    <t>0149645</t>
  </si>
  <si>
    <t>0194340</t>
  </si>
  <si>
    <t>0194345</t>
  </si>
  <si>
    <t>0149564</t>
  </si>
  <si>
    <t>0149566</t>
  </si>
  <si>
    <t>HUMIRA 40 MG</t>
  </si>
  <si>
    <t>ENBREL 25 MG</t>
  </si>
  <si>
    <t>ENBREL 50 MG</t>
  </si>
  <si>
    <t>CIMZIA 200 MG</t>
  </si>
  <si>
    <t>INFLECTRA 100 MG</t>
  </si>
  <si>
    <t>REMSIMA 100 MG</t>
  </si>
  <si>
    <t>SIMPONI 50 MG</t>
  </si>
  <si>
    <t>REMICADE 100 MG</t>
  </si>
  <si>
    <t>2016/01</t>
  </si>
  <si>
    <t>2016/02</t>
  </si>
  <si>
    <t>2016/03</t>
  </si>
  <si>
    <t>2016/04</t>
  </si>
  <si>
    <t>2016/05</t>
  </si>
  <si>
    <t>2016/06</t>
  </si>
  <si>
    <t>Úhrada, počet balení a počet UOP u LP Remicade a Humira vykázaná v období 1-6/2016 dle období VZP</t>
  </si>
  <si>
    <t xml:space="preserve">Seznam kódů LP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</si>
</sst>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Calibri"/>
      <family val="2"/>
    </font>
    <font>
      <u val="single"/>
      <sz val="8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rgb="FF0000FF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u val="single"/>
      <sz val="8"/>
      <color rgb="FF80008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000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ck">
        <color rgb="FFFF0000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ck">
        <color rgb="FFFF0000"/>
      </bottom>
    </border>
    <border>
      <left style="thin">
        <color theme="0" tint="-0.3499799966812134"/>
      </left>
      <right/>
      <top style="thin">
        <color theme="0" tint="-0.3499799966812134"/>
      </top>
      <bottom style="thick">
        <color rgb="FFFF0000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 style="thick">
        <color rgb="FFFF0000"/>
      </top>
      <bottom style="medium">
        <color rgb="FFFF0000"/>
      </bottom>
    </border>
    <border>
      <left style="thin">
        <color theme="0" tint="-0.3499799966812134"/>
      </left>
      <right/>
      <top style="thick">
        <color rgb="FFFF0000"/>
      </top>
      <bottom style="medium">
        <color rgb="FFFF0000"/>
      </bottom>
    </border>
    <border>
      <left/>
      <right style="thin">
        <color theme="0" tint="-0.3499799966812134"/>
      </right>
      <top style="thin">
        <color rgb="FFFF0000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FF0000"/>
      </top>
      <bottom style="thin">
        <color theme="0" tint="-0.3499799966812134"/>
      </bottom>
    </border>
    <border>
      <left style="thin">
        <color rgb="FFFF0000"/>
      </left>
      <right/>
      <top style="medium">
        <color rgb="FFFF0000"/>
      </top>
      <bottom style="thin">
        <color theme="0" tint="-0.3499799966812134"/>
      </bottom>
    </border>
    <border>
      <left style="thin">
        <color rgb="FFFF0000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rgb="FFFF0000"/>
      </left>
      <right/>
      <top style="thin">
        <color rgb="FFFF0000"/>
      </top>
      <bottom style="thin">
        <color theme="0" tint="-0.3499799966812134"/>
      </bottom>
    </border>
    <border>
      <left style="thin">
        <color rgb="FFFF0000"/>
      </left>
      <right/>
      <top style="thin">
        <color theme="0" tint="-0.3499799966812134"/>
      </top>
      <bottom style="thick">
        <color rgb="FFFF0000"/>
      </bottom>
    </border>
    <border>
      <left style="thin">
        <color theme="0" tint="-0.3499799966812134"/>
      </left>
      <right style="thin">
        <color rgb="FFFF0000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rgb="FFFF0000"/>
      </right>
      <top style="thin">
        <color rgb="FFFF0000"/>
      </top>
      <bottom style="thin">
        <color theme="0" tint="-0.3499799966812134"/>
      </bottom>
    </border>
    <border>
      <left style="thin">
        <color theme="0" tint="-0.3499799966812134"/>
      </left>
      <right style="thin">
        <color rgb="FFFF0000"/>
      </right>
      <top style="thin">
        <color theme="0" tint="-0.3499799966812134"/>
      </top>
      <bottom style="thick">
        <color rgb="FFFF0000"/>
      </bottom>
    </border>
    <border>
      <left style="thin">
        <color theme="0" tint="-0.3499799966812134"/>
      </left>
      <right style="thin">
        <color rgb="FFFF0000"/>
      </right>
      <top style="medium">
        <color rgb="FFFF0000"/>
      </top>
      <bottom style="thin">
        <color theme="0" tint="-0.3499799966812134"/>
      </bottom>
    </border>
    <border>
      <left/>
      <right style="thin">
        <color theme="0" tint="-0.3499799966812134"/>
      </right>
      <top style="medium">
        <color rgb="FFFF0000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rgb="FFFF0000"/>
      </top>
      <bottom style="thin">
        <color theme="0" tint="-0.3499799966812134"/>
      </bottom>
    </border>
    <border>
      <left style="thin">
        <color theme="0" tint="-0.3499799966812134"/>
      </left>
      <right style="thin">
        <color rgb="FFFF0000"/>
      </right>
      <top style="thin">
        <color theme="0" tint="-0.3499799966812134"/>
      </top>
      <bottom style="thin">
        <color rgb="FFFF0000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rgb="FFFF000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rgb="FFFF0000"/>
      </bottom>
    </border>
    <border>
      <left style="thin">
        <color rgb="FFFF0000"/>
      </left>
      <right/>
      <top style="thin">
        <color theme="0" tint="-0.3499799966812134"/>
      </top>
      <bottom style="thin">
        <color rgb="FFFF0000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FF0000"/>
      </top>
      <bottom style="medium">
        <color rgb="FFFF0000"/>
      </bottom>
    </border>
    <border>
      <left/>
      <right/>
      <top style="thick">
        <color rgb="FFFF0000"/>
      </top>
      <bottom/>
    </border>
    <border>
      <left/>
      <right style="thin">
        <color theme="0" tint="-0.3499799966812134"/>
      </right>
      <top style="thin">
        <color rgb="FFFF0000"/>
      </top>
      <bottom/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thin">
        <color rgb="FFFF0000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FF0000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rgb="FFFF0000"/>
      </bottom>
    </border>
    <border>
      <left/>
      <right style="thin">
        <color theme="0" tint="-0.3499799966812134"/>
      </right>
      <top/>
      <bottom style="thick">
        <color rgb="FFFF0000"/>
      </bottom>
    </border>
    <border>
      <left style="thin">
        <color theme="0" tint="-0.3499799966812134"/>
      </left>
      <right style="thin">
        <color theme="0" tint="-0.3499799966812134"/>
      </right>
      <top/>
      <bottom style="thick">
        <color rgb="FFFF0000"/>
      </bottom>
    </border>
    <border>
      <left/>
      <right/>
      <top style="thick">
        <color rgb="FFDE0000"/>
      </top>
      <bottom/>
    </border>
    <border>
      <left/>
      <right style="thin">
        <color theme="0" tint="-0.3499799966812134"/>
      </right>
      <top style="medium">
        <color rgb="FFFF0000"/>
      </top>
      <bottom/>
    </border>
    <border>
      <left style="thin">
        <color theme="0" tint="-0.3499799966812134"/>
      </left>
      <right style="thin">
        <color theme="0" tint="-0.3499799966812134"/>
      </right>
      <top style="medium">
        <color rgb="FFFF0000"/>
      </top>
      <bottom/>
    </border>
    <border>
      <left/>
      <right/>
      <top/>
      <bottom style="medium">
        <color rgb="FFFF0000"/>
      </bottom>
    </border>
    <border>
      <left/>
      <right/>
      <top style="thick">
        <color rgb="FFFF0000"/>
      </top>
      <bottom style="thin">
        <color rgb="FFFF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3" fillId="0" borderId="0" xfId="0" applyFont="1" applyAlignment="1">
      <alignment/>
    </xf>
    <xf numFmtId="3" fontId="33" fillId="33" borderId="10" xfId="0" applyNumberFormat="1" applyFont="1" applyFill="1" applyBorder="1" applyAlignment="1">
      <alignment horizontal="right" wrapText="1"/>
    </xf>
    <xf numFmtId="3" fontId="33" fillId="33" borderId="11" xfId="0" applyNumberFormat="1" applyFont="1" applyFill="1" applyBorder="1" applyAlignment="1">
      <alignment horizontal="right" wrapText="1"/>
    </xf>
    <xf numFmtId="3" fontId="33" fillId="33" borderId="12" xfId="0" applyNumberFormat="1" applyFont="1" applyFill="1" applyBorder="1" applyAlignment="1">
      <alignment horizontal="right" wrapText="1"/>
    </xf>
    <xf numFmtId="3" fontId="33" fillId="33" borderId="13" xfId="0" applyNumberFormat="1" applyFont="1" applyFill="1" applyBorder="1" applyAlignment="1">
      <alignment horizontal="right" wrapText="1"/>
    </xf>
    <xf numFmtId="49" fontId="33" fillId="0" borderId="0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33" fillId="0" borderId="14" xfId="0" applyNumberFormat="1" applyFont="1" applyFill="1" applyBorder="1" applyAlignment="1">
      <alignment/>
    </xf>
    <xf numFmtId="49" fontId="33" fillId="0" borderId="15" xfId="0" applyNumberFormat="1" applyFont="1" applyFill="1" applyBorder="1" applyAlignment="1">
      <alignment/>
    </xf>
    <xf numFmtId="164" fontId="33" fillId="0" borderId="16" xfId="0" applyNumberFormat="1" applyFont="1" applyFill="1" applyBorder="1" applyAlignment="1">
      <alignment/>
    </xf>
    <xf numFmtId="49" fontId="42" fillId="3" borderId="17" xfId="0" applyNumberFormat="1" applyFont="1" applyFill="1" applyBorder="1" applyAlignment="1">
      <alignment horizontal="center"/>
    </xf>
    <xf numFmtId="164" fontId="42" fillId="3" borderId="18" xfId="0" applyNumberFormat="1" applyFont="1" applyFill="1" applyBorder="1" applyAlignment="1">
      <alignment horizontal="center"/>
    </xf>
    <xf numFmtId="3" fontId="33" fillId="33" borderId="19" xfId="0" applyNumberFormat="1" applyFont="1" applyFill="1" applyBorder="1" applyAlignment="1">
      <alignment horizontal="right" wrapText="1"/>
    </xf>
    <xf numFmtId="3" fontId="33" fillId="33" borderId="20" xfId="0" applyNumberFormat="1" applyFont="1" applyFill="1" applyBorder="1" applyAlignment="1">
      <alignment horizontal="right" wrapText="1"/>
    </xf>
    <xf numFmtId="3" fontId="42" fillId="33" borderId="21" xfId="0" applyNumberFormat="1" applyFont="1" applyFill="1" applyBorder="1" applyAlignment="1">
      <alignment horizontal="right" wrapText="1"/>
    </xf>
    <xf numFmtId="3" fontId="42" fillId="33" borderId="22" xfId="0" applyNumberFormat="1" applyFont="1" applyFill="1" applyBorder="1" applyAlignment="1">
      <alignment horizontal="right" wrapText="1"/>
    </xf>
    <xf numFmtId="3" fontId="42" fillId="33" borderId="23" xfId="0" applyNumberFormat="1" applyFont="1" applyFill="1" applyBorder="1" applyAlignment="1">
      <alignment horizontal="right" wrapText="1"/>
    </xf>
    <xf numFmtId="3" fontId="42" fillId="33" borderId="24" xfId="0" applyNumberFormat="1" applyFont="1" applyFill="1" applyBorder="1" applyAlignment="1">
      <alignment horizontal="right" wrapText="1"/>
    </xf>
    <xf numFmtId="0" fontId="42" fillId="0" borderId="0" xfId="0" applyFont="1" applyAlignment="1">
      <alignment/>
    </xf>
    <xf numFmtId="0" fontId="43" fillId="0" borderId="25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3" fontId="33" fillId="33" borderId="29" xfId="0" applyNumberFormat="1" applyFont="1" applyFill="1" applyBorder="1" applyAlignment="1">
      <alignment horizontal="right" wrapText="1"/>
    </xf>
    <xf numFmtId="3" fontId="33" fillId="33" borderId="30" xfId="0" applyNumberFormat="1" applyFont="1" applyFill="1" applyBorder="1" applyAlignment="1">
      <alignment horizontal="right" wrapText="1"/>
    </xf>
    <xf numFmtId="0" fontId="43" fillId="0" borderId="31" xfId="0" applyFont="1" applyFill="1" applyBorder="1" applyAlignment="1">
      <alignment horizontal="center" vertical="center" wrapText="1"/>
    </xf>
    <xf numFmtId="3" fontId="33" fillId="33" borderId="32" xfId="0" applyNumberFormat="1" applyFont="1" applyFill="1" applyBorder="1" applyAlignment="1">
      <alignment horizontal="right" wrapText="1"/>
    </xf>
    <xf numFmtId="3" fontId="33" fillId="33" borderId="33" xfId="0" applyNumberFormat="1" applyFont="1" applyFill="1" applyBorder="1" applyAlignment="1">
      <alignment horizontal="right" wrapText="1"/>
    </xf>
    <xf numFmtId="3" fontId="42" fillId="33" borderId="34" xfId="0" applyNumberFormat="1" applyFont="1" applyFill="1" applyBorder="1" applyAlignment="1">
      <alignment horizontal="right" wrapText="1"/>
    </xf>
    <xf numFmtId="49" fontId="33" fillId="0" borderId="12" xfId="0" applyNumberFormat="1" applyFont="1" applyFill="1" applyBorder="1" applyAlignment="1">
      <alignment/>
    </xf>
    <xf numFmtId="164" fontId="33" fillId="0" borderId="35" xfId="0" applyNumberFormat="1" applyFont="1" applyFill="1" applyBorder="1" applyAlignment="1">
      <alignment/>
    </xf>
    <xf numFmtId="49" fontId="43" fillId="7" borderId="36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49" fontId="33" fillId="0" borderId="11" xfId="0" applyNumberFormat="1" applyFont="1" applyFill="1" applyBorder="1" applyAlignment="1">
      <alignment horizontal="left"/>
    </xf>
    <xf numFmtId="0" fontId="33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164" fontId="42" fillId="0" borderId="0" xfId="0" applyNumberFormat="1" applyFont="1" applyFill="1" applyBorder="1" applyAlignment="1">
      <alignment horizontal="center"/>
    </xf>
    <xf numFmtId="49" fontId="43" fillId="3" borderId="37" xfId="0" applyNumberFormat="1" applyFont="1" applyFill="1" applyBorder="1" applyAlignment="1">
      <alignment horizontal="center" vertical="center" wrapText="1"/>
    </xf>
    <xf numFmtId="49" fontId="43" fillId="3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49" fontId="43" fillId="0" borderId="38" xfId="0" applyNumberFormat="1" applyFont="1" applyFill="1" applyBorder="1" applyAlignment="1">
      <alignment horizontal="center" vertical="center" wrapText="1"/>
    </xf>
    <xf numFmtId="49" fontId="43" fillId="0" borderId="39" xfId="0" applyNumberFormat="1" applyFont="1" applyFill="1" applyBorder="1" applyAlignment="1">
      <alignment horizontal="center" vertical="center" wrapText="1"/>
    </xf>
    <xf numFmtId="49" fontId="43" fillId="0" borderId="40" xfId="0" applyNumberFormat="1" applyFont="1" applyFill="1" applyBorder="1" applyAlignment="1">
      <alignment horizontal="center" vertical="center" wrapText="1"/>
    </xf>
    <xf numFmtId="49" fontId="43" fillId="0" borderId="41" xfId="0" applyNumberFormat="1" applyFont="1" applyFill="1" applyBorder="1" applyAlignment="1">
      <alignment horizontal="center" vertical="center" wrapText="1"/>
    </xf>
    <xf numFmtId="49" fontId="43" fillId="0" borderId="42" xfId="0" applyNumberFormat="1" applyFont="1" applyFill="1" applyBorder="1" applyAlignment="1">
      <alignment horizontal="center" vertical="center" wrapText="1"/>
    </xf>
    <xf numFmtId="49" fontId="43" fillId="0" borderId="43" xfId="0" applyNumberFormat="1" applyFont="1" applyFill="1" applyBorder="1" applyAlignment="1">
      <alignment horizontal="center" vertical="center" wrapText="1"/>
    </xf>
    <xf numFmtId="49" fontId="43" fillId="0" borderId="44" xfId="0" applyNumberFormat="1" applyFont="1" applyFill="1" applyBorder="1" applyAlignment="1">
      <alignment horizontal="center" vertical="center" wrapText="1"/>
    </xf>
    <xf numFmtId="49" fontId="43" fillId="0" borderId="45" xfId="0" applyNumberFormat="1" applyFont="1" applyFill="1" applyBorder="1" applyAlignment="1">
      <alignment horizontal="center" vertical="center" wrapText="1"/>
    </xf>
    <xf numFmtId="0" fontId="44" fillId="34" borderId="46" xfId="48" applyFont="1" applyFill="1" applyBorder="1" applyAlignment="1">
      <alignment horizontal="center" vertical="center"/>
      <protection/>
    </xf>
    <xf numFmtId="49" fontId="43" fillId="0" borderId="47" xfId="0" applyNumberFormat="1" applyFont="1" applyFill="1" applyBorder="1" applyAlignment="1">
      <alignment horizontal="center" vertical="center" wrapText="1"/>
    </xf>
    <xf numFmtId="49" fontId="43" fillId="0" borderId="48" xfId="0" applyNumberFormat="1" applyFont="1" applyFill="1" applyBorder="1" applyAlignment="1">
      <alignment horizontal="center" vertical="center" wrapText="1"/>
    </xf>
    <xf numFmtId="0" fontId="43" fillId="3" borderId="37" xfId="0" applyFont="1" applyFill="1" applyBorder="1" applyAlignment="1">
      <alignment horizontal="center" vertical="center" wrapText="1"/>
    </xf>
    <xf numFmtId="0" fontId="43" fillId="3" borderId="49" xfId="0" applyFont="1" applyFill="1" applyBorder="1" applyAlignment="1">
      <alignment horizontal="center" vertical="center" wrapText="1"/>
    </xf>
    <xf numFmtId="0" fontId="42" fillId="3" borderId="50" xfId="0" applyFon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6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2.28125" style="1" customWidth="1"/>
    <col min="3" max="3" width="22.7109375" style="1" bestFit="1" customWidth="1"/>
    <col min="4" max="4" width="25.28125" style="1" bestFit="1" customWidth="1"/>
    <col min="5" max="5" width="11.8515625" style="1" bestFit="1" customWidth="1"/>
    <col min="6" max="6" width="12.00390625" style="1" bestFit="1" customWidth="1"/>
    <col min="7" max="7" width="8.7109375" style="1" bestFit="1" customWidth="1"/>
    <col min="8" max="8" width="9.421875" style="1" bestFit="1" customWidth="1"/>
    <col min="9" max="9" width="12.00390625" style="1" bestFit="1" customWidth="1"/>
    <col min="10" max="10" width="11.28125" style="1" customWidth="1"/>
    <col min="11" max="11" width="9.57421875" style="1" bestFit="1" customWidth="1"/>
    <col min="12" max="12" width="11.7109375" style="1" customWidth="1"/>
    <col min="13" max="13" width="9.140625" style="1" customWidth="1"/>
    <col min="14" max="14" width="20.57421875" style="1" bestFit="1" customWidth="1"/>
    <col min="15" max="16" width="9.57421875" style="1" bestFit="1" customWidth="1"/>
    <col min="17" max="17" width="9.28125" style="1" bestFit="1" customWidth="1"/>
    <col min="18" max="16384" width="9.140625" style="1" customWidth="1"/>
  </cols>
  <sheetData>
    <row r="1" ht="12" thickBot="1"/>
    <row r="2" spans="2:12" ht="24" thickTop="1">
      <c r="B2" s="50" t="s">
        <v>35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4" spans="9:12" ht="15">
      <c r="I4"/>
      <c r="J4"/>
      <c r="K4"/>
      <c r="L4"/>
    </row>
    <row r="5" spans="2:12" ht="15.75" thickBot="1">
      <c r="B5" s="19" t="s">
        <v>36</v>
      </c>
      <c r="D5" s="37"/>
      <c r="E5"/>
      <c r="I5"/>
      <c r="J5"/>
      <c r="K5"/>
      <c r="L5"/>
    </row>
    <row r="6" spans="2:12" ht="16.5" thickBot="1" thickTop="1">
      <c r="B6" s="11" t="s">
        <v>2</v>
      </c>
      <c r="C6" s="12" t="s">
        <v>3</v>
      </c>
      <c r="D6" s="38"/>
      <c r="E6"/>
      <c r="I6"/>
      <c r="J6"/>
      <c r="K6"/>
      <c r="L6"/>
    </row>
    <row r="7" spans="2:12" ht="15">
      <c r="B7" s="9" t="s">
        <v>9</v>
      </c>
      <c r="C7" s="10" t="s">
        <v>28</v>
      </c>
      <c r="D7" s="7"/>
      <c r="E7"/>
      <c r="I7"/>
      <c r="J7"/>
      <c r="K7"/>
      <c r="L7"/>
    </row>
    <row r="8" spans="2:12" ht="15">
      <c r="B8" s="30" t="s">
        <v>10</v>
      </c>
      <c r="C8" s="31" t="s">
        <v>21</v>
      </c>
      <c r="D8" s="7"/>
      <c r="E8"/>
      <c r="I8"/>
      <c r="J8"/>
      <c r="K8"/>
      <c r="L8"/>
    </row>
    <row r="9" spans="2:12" ht="15">
      <c r="B9" s="30" t="s">
        <v>11</v>
      </c>
      <c r="C9" s="31" t="s">
        <v>21</v>
      </c>
      <c r="D9" s="7"/>
      <c r="E9"/>
      <c r="G9" s="36"/>
      <c r="I9"/>
      <c r="J9"/>
      <c r="K9"/>
      <c r="L9"/>
    </row>
    <row r="10" spans="2:12" ht="15">
      <c r="B10" s="30" t="s">
        <v>12</v>
      </c>
      <c r="C10" s="31" t="s">
        <v>22</v>
      </c>
      <c r="D10" s="7"/>
      <c r="E10"/>
      <c r="G10" s="6"/>
      <c r="I10"/>
      <c r="J10"/>
      <c r="K10"/>
      <c r="L10"/>
    </row>
    <row r="11" spans="2:12" ht="15">
      <c r="B11" s="30" t="s">
        <v>13</v>
      </c>
      <c r="C11" s="31" t="s">
        <v>22</v>
      </c>
      <c r="D11" s="7"/>
      <c r="E11"/>
      <c r="G11" s="36"/>
      <c r="I11"/>
      <c r="J11"/>
      <c r="K11"/>
      <c r="L11"/>
    </row>
    <row r="12" spans="2:12" ht="15">
      <c r="B12" s="30" t="s">
        <v>14</v>
      </c>
      <c r="C12" s="31" t="s">
        <v>23</v>
      </c>
      <c r="D12" s="7"/>
      <c r="E12"/>
      <c r="G12" s="36"/>
      <c r="I12"/>
      <c r="J12"/>
      <c r="K12"/>
      <c r="L12"/>
    </row>
    <row r="13" spans="2:12" ht="15">
      <c r="B13" s="9" t="s">
        <v>15</v>
      </c>
      <c r="C13" s="10" t="s">
        <v>23</v>
      </c>
      <c r="D13" s="7"/>
      <c r="E13"/>
      <c r="I13"/>
      <c r="J13"/>
      <c r="K13"/>
      <c r="L13"/>
    </row>
    <row r="14" spans="2:12" ht="15">
      <c r="B14" s="9" t="s">
        <v>16</v>
      </c>
      <c r="C14" s="10" t="s">
        <v>24</v>
      </c>
      <c r="D14" s="7"/>
      <c r="E14"/>
      <c r="I14"/>
      <c r="J14"/>
      <c r="K14"/>
      <c r="L14"/>
    </row>
    <row r="15" spans="2:12" ht="15">
      <c r="B15" s="9" t="s">
        <v>17</v>
      </c>
      <c r="C15" s="10" t="s">
        <v>25</v>
      </c>
      <c r="D15" s="7"/>
      <c r="E15"/>
      <c r="I15"/>
      <c r="J15"/>
      <c r="K15"/>
      <c r="L15"/>
    </row>
    <row r="16" spans="2:12" ht="15">
      <c r="B16" s="9" t="s">
        <v>18</v>
      </c>
      <c r="C16" s="10" t="s">
        <v>26</v>
      </c>
      <c r="D16" s="7"/>
      <c r="E16"/>
      <c r="I16"/>
      <c r="J16"/>
      <c r="K16"/>
      <c r="L16"/>
    </row>
    <row r="17" spans="2:12" ht="15">
      <c r="B17" s="9" t="s">
        <v>19</v>
      </c>
      <c r="C17" s="10" t="s">
        <v>27</v>
      </c>
      <c r="D17" s="7"/>
      <c r="E17"/>
      <c r="I17"/>
      <c r="J17"/>
      <c r="K17"/>
      <c r="L17"/>
    </row>
    <row r="18" spans="2:12" ht="15.75" thickBot="1">
      <c r="B18" s="35" t="s">
        <v>20</v>
      </c>
      <c r="C18" s="8" t="s">
        <v>27</v>
      </c>
      <c r="D18" s="7"/>
      <c r="E18"/>
      <c r="I18"/>
      <c r="J18"/>
      <c r="K18"/>
      <c r="L18"/>
    </row>
    <row r="19" spans="2:5" ht="16.5" thickBot="1" thickTop="1">
      <c r="B19" s="6"/>
      <c r="C19" s="7"/>
      <c r="D19" s="7"/>
      <c r="E19"/>
    </row>
    <row r="20" spans="2:12" ht="15.75" customHeight="1" thickTop="1">
      <c r="B20" s="53" t="s">
        <v>2</v>
      </c>
      <c r="C20" s="53" t="s">
        <v>3</v>
      </c>
      <c r="D20" s="53" t="s">
        <v>4</v>
      </c>
      <c r="E20" s="55" t="s">
        <v>5</v>
      </c>
      <c r="F20" s="55"/>
      <c r="G20" s="55"/>
      <c r="H20" s="55"/>
      <c r="I20" s="55"/>
      <c r="J20" s="55"/>
      <c r="K20" s="39" t="s">
        <v>6</v>
      </c>
      <c r="L20" s="41"/>
    </row>
    <row r="21" spans="2:11" ht="12" thickBot="1">
      <c r="B21" s="54"/>
      <c r="C21" s="54"/>
      <c r="D21" s="54"/>
      <c r="E21" s="32" t="s">
        <v>29</v>
      </c>
      <c r="F21" s="32" t="s">
        <v>30</v>
      </c>
      <c r="G21" s="32" t="s">
        <v>31</v>
      </c>
      <c r="H21" s="32" t="s">
        <v>32</v>
      </c>
      <c r="I21" s="32" t="s">
        <v>33</v>
      </c>
      <c r="J21" s="32" t="s">
        <v>34</v>
      </c>
      <c r="K21" s="40"/>
    </row>
    <row r="22" spans="2:17" ht="11.25" customHeight="1">
      <c r="B22" s="51" t="s">
        <v>9</v>
      </c>
      <c r="C22" s="52" t="s">
        <v>28</v>
      </c>
      <c r="D22" s="23" t="s">
        <v>0</v>
      </c>
      <c r="E22" s="24">
        <v>2875.79</v>
      </c>
      <c r="F22" s="25">
        <v>2356.0999999999995</v>
      </c>
      <c r="G22" s="25">
        <v>2536.1</v>
      </c>
      <c r="H22" s="25">
        <v>2423.399999999999</v>
      </c>
      <c r="I22" s="25">
        <v>2421.300000000001</v>
      </c>
      <c r="J22" s="25">
        <v>2500.5499999999997</v>
      </c>
      <c r="K22" s="15">
        <f>SUM(E22:J22)</f>
        <v>15113.24</v>
      </c>
      <c r="O22" s="33"/>
      <c r="P22" s="33"/>
      <c r="Q22" s="33"/>
    </row>
    <row r="23" spans="2:17" ht="11.25">
      <c r="B23" s="43"/>
      <c r="C23" s="46"/>
      <c r="D23" s="20" t="s">
        <v>1</v>
      </c>
      <c r="E23" s="4">
        <v>29656404.520000212</v>
      </c>
      <c r="F23" s="2">
        <v>24394867.740000162</v>
      </c>
      <c r="G23" s="2">
        <v>26164090.560000166</v>
      </c>
      <c r="H23" s="2">
        <v>25071182.90000016</v>
      </c>
      <c r="I23" s="2">
        <v>24976061.660000183</v>
      </c>
      <c r="J23" s="2">
        <v>25988904.17000015</v>
      </c>
      <c r="K23" s="16">
        <f>SUM(E23:J23)</f>
        <v>156251511.55000103</v>
      </c>
      <c r="O23" s="33"/>
      <c r="P23" s="33"/>
      <c r="Q23" s="33"/>
    </row>
    <row r="24" spans="2:17" ht="11.25">
      <c r="B24" s="44"/>
      <c r="C24" s="47"/>
      <c r="D24" s="26" t="s">
        <v>7</v>
      </c>
      <c r="E24" s="27">
        <v>707</v>
      </c>
      <c r="F24" s="28">
        <v>598</v>
      </c>
      <c r="G24" s="28">
        <v>645</v>
      </c>
      <c r="H24" s="28">
        <v>597</v>
      </c>
      <c r="I24" s="28">
        <v>604</v>
      </c>
      <c r="J24" s="28">
        <v>606</v>
      </c>
      <c r="K24" s="29">
        <v>1205</v>
      </c>
      <c r="O24" s="33"/>
      <c r="P24" s="33"/>
      <c r="Q24" s="33"/>
    </row>
    <row r="25" spans="2:17" ht="11.25" customHeight="1">
      <c r="B25" s="42" t="s">
        <v>10</v>
      </c>
      <c r="C25" s="45" t="s">
        <v>21</v>
      </c>
      <c r="D25" s="21" t="s">
        <v>0</v>
      </c>
      <c r="E25" s="13">
        <v>1898.56</v>
      </c>
      <c r="F25" s="14">
        <v>1607.75</v>
      </c>
      <c r="G25" s="14">
        <v>1694</v>
      </c>
      <c r="H25" s="14">
        <v>1806</v>
      </c>
      <c r="I25" s="14">
        <v>1813.55</v>
      </c>
      <c r="J25" s="14">
        <v>1849.5</v>
      </c>
      <c r="K25" s="17">
        <f>SUM(E25:J25)</f>
        <v>10669.359999999999</v>
      </c>
      <c r="O25" s="33"/>
      <c r="P25" s="33"/>
      <c r="Q25" s="33"/>
    </row>
    <row r="26" spans="2:17" ht="11.25">
      <c r="B26" s="43"/>
      <c r="C26" s="46"/>
      <c r="D26" s="20" t="s">
        <v>1</v>
      </c>
      <c r="E26" s="4">
        <v>40678717.50999994</v>
      </c>
      <c r="F26" s="2">
        <v>34486800.629999965</v>
      </c>
      <c r="G26" s="2">
        <v>36370184.47999987</v>
      </c>
      <c r="H26" s="2">
        <v>38784101.31000005</v>
      </c>
      <c r="I26" s="2">
        <v>38946508.39000006</v>
      </c>
      <c r="J26" s="2">
        <v>39703689.180000044</v>
      </c>
      <c r="K26" s="16">
        <f>SUM(E26:J26)</f>
        <v>228970001.4999999</v>
      </c>
      <c r="O26" s="33"/>
      <c r="P26" s="33"/>
      <c r="Q26" s="33"/>
    </row>
    <row r="27" spans="2:17" ht="11.25">
      <c r="B27" s="44"/>
      <c r="C27" s="47"/>
      <c r="D27" s="26" t="s">
        <v>7</v>
      </c>
      <c r="E27" s="27">
        <v>1045</v>
      </c>
      <c r="F27" s="28">
        <v>971</v>
      </c>
      <c r="G27" s="28">
        <v>999</v>
      </c>
      <c r="H27" s="28">
        <v>1022</v>
      </c>
      <c r="I27" s="28">
        <v>1082</v>
      </c>
      <c r="J27" s="28">
        <v>1096</v>
      </c>
      <c r="K27" s="29">
        <v>1783</v>
      </c>
      <c r="O27" s="33"/>
      <c r="P27" s="33"/>
      <c r="Q27" s="33"/>
    </row>
    <row r="28" spans="2:17" ht="11.25" customHeight="1">
      <c r="B28" s="42" t="s">
        <v>11</v>
      </c>
      <c r="C28" s="45" t="s">
        <v>21</v>
      </c>
      <c r="D28" s="21" t="s">
        <v>0</v>
      </c>
      <c r="E28" s="13">
        <v>1014</v>
      </c>
      <c r="F28" s="14">
        <v>667.5</v>
      </c>
      <c r="G28" s="14">
        <v>890.5</v>
      </c>
      <c r="H28" s="14">
        <v>866.5</v>
      </c>
      <c r="I28" s="14">
        <v>826.5</v>
      </c>
      <c r="J28" s="14">
        <v>920.5</v>
      </c>
      <c r="K28" s="17">
        <f>SUM(E28:J28)</f>
        <v>5185.5</v>
      </c>
      <c r="O28" s="33"/>
      <c r="P28" s="33"/>
      <c r="Q28" s="33"/>
    </row>
    <row r="29" spans="2:17" ht="11.25">
      <c r="B29" s="43"/>
      <c r="C29" s="46"/>
      <c r="D29" s="20" t="s">
        <v>1</v>
      </c>
      <c r="E29" s="4">
        <v>21738963.35999994</v>
      </c>
      <c r="F29" s="2">
        <v>14320231.099999947</v>
      </c>
      <c r="G29" s="2">
        <v>19092539.999999914</v>
      </c>
      <c r="H29" s="2">
        <v>18594634.919999927</v>
      </c>
      <c r="I29" s="2">
        <v>17715335.45999995</v>
      </c>
      <c r="J29" s="2">
        <v>19751577.21999991</v>
      </c>
      <c r="K29" s="16">
        <f>SUM(E29:J29)</f>
        <v>111213282.05999959</v>
      </c>
      <c r="O29" s="33"/>
      <c r="P29" s="33"/>
      <c r="Q29" s="33"/>
    </row>
    <row r="30" spans="2:17" ht="15" customHeight="1">
      <c r="B30" s="44"/>
      <c r="C30" s="47"/>
      <c r="D30" s="26" t="s">
        <v>7</v>
      </c>
      <c r="E30" s="27">
        <v>487</v>
      </c>
      <c r="F30" s="28">
        <v>408</v>
      </c>
      <c r="G30" s="28">
        <v>470</v>
      </c>
      <c r="H30" s="28">
        <v>463</v>
      </c>
      <c r="I30" s="28">
        <v>453</v>
      </c>
      <c r="J30" s="28">
        <v>486</v>
      </c>
      <c r="K30" s="29">
        <v>847</v>
      </c>
      <c r="O30" s="33"/>
      <c r="P30" s="33"/>
      <c r="Q30" s="33"/>
    </row>
    <row r="31" spans="2:17" ht="11.25" customHeight="1">
      <c r="B31" s="42" t="s">
        <v>12</v>
      </c>
      <c r="C31" s="45" t="s">
        <v>22</v>
      </c>
      <c r="D31" s="21" t="s">
        <v>0</v>
      </c>
      <c r="E31" s="13">
        <v>26</v>
      </c>
      <c r="F31" s="14">
        <v>19</v>
      </c>
      <c r="G31" s="14">
        <v>21</v>
      </c>
      <c r="H31" s="14">
        <v>20</v>
      </c>
      <c r="I31" s="14">
        <v>10</v>
      </c>
      <c r="J31" s="14">
        <v>24</v>
      </c>
      <c r="K31" s="17">
        <f>SUM(E31:J31)</f>
        <v>120</v>
      </c>
      <c r="O31" s="33"/>
      <c r="P31" s="33"/>
      <c r="Q31" s="33"/>
    </row>
    <row r="32" spans="2:17" ht="11.25">
      <c r="B32" s="43"/>
      <c r="C32" s="46"/>
      <c r="D32" s="20" t="s">
        <v>1</v>
      </c>
      <c r="E32" s="4">
        <v>265591.1</v>
      </c>
      <c r="F32" s="2">
        <v>201172.03</v>
      </c>
      <c r="G32" s="2">
        <v>220697.43</v>
      </c>
      <c r="H32" s="2">
        <v>199174.52000000002</v>
      </c>
      <c r="I32" s="2">
        <v>104487.16</v>
      </c>
      <c r="J32" s="2">
        <v>246065.33999999997</v>
      </c>
      <c r="K32" s="16">
        <f>SUM(E32:J32)</f>
        <v>1237187.58</v>
      </c>
      <c r="O32" s="33"/>
      <c r="P32" s="33"/>
      <c r="Q32" s="33"/>
    </row>
    <row r="33" spans="2:17" ht="11.25">
      <c r="B33" s="44"/>
      <c r="C33" s="47"/>
      <c r="D33" s="26" t="s">
        <v>7</v>
      </c>
      <c r="E33" s="27">
        <v>6</v>
      </c>
      <c r="F33" s="28">
        <v>5</v>
      </c>
      <c r="G33" s="28">
        <v>6</v>
      </c>
      <c r="H33" s="28">
        <v>5</v>
      </c>
      <c r="I33" s="28">
        <v>13</v>
      </c>
      <c r="J33" s="28">
        <v>6</v>
      </c>
      <c r="K33" s="29">
        <v>20</v>
      </c>
      <c r="O33" s="33"/>
      <c r="P33" s="33"/>
      <c r="Q33" s="33"/>
    </row>
    <row r="34" spans="2:11" ht="11.25" customHeight="1">
      <c r="B34" s="42" t="s">
        <v>13</v>
      </c>
      <c r="C34" s="45" t="s">
        <v>22</v>
      </c>
      <c r="D34" s="21" t="s">
        <v>0</v>
      </c>
      <c r="E34" s="13">
        <v>63</v>
      </c>
      <c r="F34" s="14">
        <v>132</v>
      </c>
      <c r="G34" s="14">
        <v>66</v>
      </c>
      <c r="H34" s="14">
        <v>73</v>
      </c>
      <c r="I34" s="14">
        <v>127.25</v>
      </c>
      <c r="J34" s="14">
        <v>93</v>
      </c>
      <c r="K34" s="17">
        <f>SUM(E34:J34)</f>
        <v>554.25</v>
      </c>
    </row>
    <row r="35" spans="2:11" ht="11.25">
      <c r="B35" s="43"/>
      <c r="C35" s="46"/>
      <c r="D35" s="20" t="s">
        <v>1</v>
      </c>
      <c r="E35" s="4">
        <v>656067.0999999999</v>
      </c>
      <c r="F35" s="2">
        <v>1383464.6799999997</v>
      </c>
      <c r="G35" s="2">
        <v>692749.9199999999</v>
      </c>
      <c r="H35" s="2">
        <v>751846.9700000001</v>
      </c>
      <c r="I35" s="2">
        <v>1334912.5199999998</v>
      </c>
      <c r="J35" s="2">
        <v>975935.5399999998</v>
      </c>
      <c r="K35" s="16">
        <f>SUM(E35:J35)</f>
        <v>5794976.7299999995</v>
      </c>
    </row>
    <row r="36" spans="2:11" ht="11.25">
      <c r="B36" s="44"/>
      <c r="C36" s="47"/>
      <c r="D36" s="26" t="s">
        <v>7</v>
      </c>
      <c r="E36" s="27">
        <v>20</v>
      </c>
      <c r="F36" s="28">
        <v>34</v>
      </c>
      <c r="G36" s="28">
        <v>18</v>
      </c>
      <c r="H36" s="28">
        <v>22</v>
      </c>
      <c r="I36" s="28">
        <v>36</v>
      </c>
      <c r="J36" s="28">
        <v>24</v>
      </c>
      <c r="K36" s="29">
        <v>68</v>
      </c>
    </row>
    <row r="37" spans="2:11" ht="11.25" customHeight="1">
      <c r="B37" s="42" t="s">
        <v>14</v>
      </c>
      <c r="C37" s="45" t="s">
        <v>23</v>
      </c>
      <c r="D37" s="21" t="s">
        <v>0</v>
      </c>
      <c r="E37" s="13">
        <v>378.75</v>
      </c>
      <c r="F37" s="14">
        <v>399.25</v>
      </c>
      <c r="G37" s="14">
        <v>343.5</v>
      </c>
      <c r="H37" s="14">
        <v>549.75</v>
      </c>
      <c r="I37" s="14">
        <v>441.5</v>
      </c>
      <c r="J37" s="14">
        <v>431.5</v>
      </c>
      <c r="K37" s="17">
        <f>SUM(E37:J37)</f>
        <v>2544.25</v>
      </c>
    </row>
    <row r="38" spans="2:11" ht="11.25">
      <c r="B38" s="43"/>
      <c r="C38" s="46"/>
      <c r="D38" s="20" t="s">
        <v>1</v>
      </c>
      <c r="E38" s="4">
        <v>7927618.920000025</v>
      </c>
      <c r="F38" s="2">
        <v>8539112.040000025</v>
      </c>
      <c r="G38" s="2">
        <v>7345295.060000022</v>
      </c>
      <c r="H38" s="2">
        <v>11727755.480000021</v>
      </c>
      <c r="I38" s="2">
        <v>9414854.570000028</v>
      </c>
      <c r="J38" s="2">
        <v>9232439.680000035</v>
      </c>
      <c r="K38" s="16">
        <f>SUM(E38:J38)</f>
        <v>54187075.75000016</v>
      </c>
    </row>
    <row r="39" spans="2:11" ht="11.25">
      <c r="B39" s="44"/>
      <c r="C39" s="47"/>
      <c r="D39" s="26" t="s">
        <v>7</v>
      </c>
      <c r="E39" s="27">
        <v>204</v>
      </c>
      <c r="F39" s="28">
        <v>198</v>
      </c>
      <c r="G39" s="28">
        <v>179</v>
      </c>
      <c r="H39" s="28">
        <v>249</v>
      </c>
      <c r="I39" s="28">
        <v>231</v>
      </c>
      <c r="J39" s="28">
        <v>224</v>
      </c>
      <c r="K39" s="29">
        <v>504</v>
      </c>
    </row>
    <row r="40" spans="2:11" ht="11.25">
      <c r="B40" s="42" t="s">
        <v>15</v>
      </c>
      <c r="C40" s="45" t="s">
        <v>23</v>
      </c>
      <c r="D40" s="21" t="s">
        <v>0</v>
      </c>
      <c r="E40" s="13">
        <v>380.5</v>
      </c>
      <c r="F40" s="14">
        <v>272</v>
      </c>
      <c r="G40" s="14">
        <v>352.75</v>
      </c>
      <c r="H40" s="14">
        <v>433.25</v>
      </c>
      <c r="I40" s="14">
        <v>373.25</v>
      </c>
      <c r="J40" s="14">
        <v>356.75</v>
      </c>
      <c r="K40" s="17">
        <f>SUM(E40:J40)</f>
        <v>2168.5</v>
      </c>
    </row>
    <row r="41" spans="2:11" ht="11.25">
      <c r="B41" s="43"/>
      <c r="C41" s="46"/>
      <c r="D41" s="20" t="s">
        <v>1</v>
      </c>
      <c r="E41" s="4">
        <v>8117954.690000029</v>
      </c>
      <c r="F41" s="2">
        <v>5794839.540000011</v>
      </c>
      <c r="G41" s="2">
        <v>7489705.820000024</v>
      </c>
      <c r="H41" s="2">
        <v>9258114.09000002</v>
      </c>
      <c r="I41" s="2">
        <v>7972930.800000025</v>
      </c>
      <c r="J41" s="2">
        <v>7592628.950000023</v>
      </c>
      <c r="K41" s="16">
        <f>SUM(E41:J41)</f>
        <v>46226173.890000135</v>
      </c>
    </row>
    <row r="42" spans="2:11" ht="11.25">
      <c r="B42" s="44"/>
      <c r="C42" s="47"/>
      <c r="D42" s="26" t="s">
        <v>7</v>
      </c>
      <c r="E42" s="27">
        <v>206</v>
      </c>
      <c r="F42" s="28">
        <v>163</v>
      </c>
      <c r="G42" s="28">
        <v>190</v>
      </c>
      <c r="H42" s="28">
        <v>210</v>
      </c>
      <c r="I42" s="28">
        <v>205</v>
      </c>
      <c r="J42" s="28">
        <v>195</v>
      </c>
      <c r="K42" s="29">
        <v>390</v>
      </c>
    </row>
    <row r="43" spans="2:11" ht="11.25">
      <c r="B43" s="42" t="s">
        <v>16</v>
      </c>
      <c r="C43" s="45" t="s">
        <v>24</v>
      </c>
      <c r="D43" s="21" t="s">
        <v>0</v>
      </c>
      <c r="E43" s="13">
        <v>214.5</v>
      </c>
      <c r="F43" s="14">
        <v>178</v>
      </c>
      <c r="G43" s="14">
        <v>176.5</v>
      </c>
      <c r="H43" s="14">
        <v>388.5</v>
      </c>
      <c r="I43" s="14">
        <v>209</v>
      </c>
      <c r="J43" s="14">
        <v>206</v>
      </c>
      <c r="K43" s="17">
        <f>SUM(E43:J43)</f>
        <v>1372.5</v>
      </c>
    </row>
    <row r="44" spans="2:11" ht="11.25">
      <c r="B44" s="43"/>
      <c r="C44" s="46"/>
      <c r="D44" s="20" t="s">
        <v>1</v>
      </c>
      <c r="E44" s="4">
        <v>4420090.169999996</v>
      </c>
      <c r="F44" s="2">
        <v>3771139.0899999966</v>
      </c>
      <c r="G44" s="2">
        <v>3715178.459999998</v>
      </c>
      <c r="H44" s="2">
        <v>8193335.389999997</v>
      </c>
      <c r="I44" s="2">
        <v>4383340.589999998</v>
      </c>
      <c r="J44" s="2">
        <v>4347252.47</v>
      </c>
      <c r="K44" s="16">
        <f>SUM(E44:J44)</f>
        <v>28830336.169999987</v>
      </c>
    </row>
    <row r="45" spans="2:11" ht="11.25">
      <c r="B45" s="44"/>
      <c r="C45" s="47"/>
      <c r="D45" s="26" t="s">
        <v>7</v>
      </c>
      <c r="E45" s="27">
        <v>108</v>
      </c>
      <c r="F45" s="28">
        <v>83</v>
      </c>
      <c r="G45" s="28">
        <v>83</v>
      </c>
      <c r="H45" s="28">
        <v>111</v>
      </c>
      <c r="I45" s="28">
        <v>98</v>
      </c>
      <c r="J45" s="28">
        <v>99</v>
      </c>
      <c r="K45" s="29">
        <v>233</v>
      </c>
    </row>
    <row r="46" spans="2:11" ht="11.25">
      <c r="B46" s="42" t="s">
        <v>17</v>
      </c>
      <c r="C46" s="45" t="s">
        <v>25</v>
      </c>
      <c r="D46" s="21" t="s">
        <v>0</v>
      </c>
      <c r="E46" s="13">
        <v>78</v>
      </c>
      <c r="F46" s="14">
        <v>98</v>
      </c>
      <c r="G46" s="14">
        <v>85</v>
      </c>
      <c r="H46" s="14">
        <v>73</v>
      </c>
      <c r="I46" s="14">
        <v>91</v>
      </c>
      <c r="J46" s="14">
        <v>86</v>
      </c>
      <c r="K46" s="17">
        <f>SUM(E46:J46)</f>
        <v>511</v>
      </c>
    </row>
    <row r="47" spans="2:11" ht="11.25">
      <c r="B47" s="43"/>
      <c r="C47" s="46"/>
      <c r="D47" s="20" t="s">
        <v>1</v>
      </c>
      <c r="E47" s="4">
        <v>800365.2199999997</v>
      </c>
      <c r="F47" s="2">
        <v>1020888.5399999998</v>
      </c>
      <c r="G47" s="2">
        <v>873285.8299999997</v>
      </c>
      <c r="H47" s="2">
        <v>748279.0700000001</v>
      </c>
      <c r="I47" s="2">
        <v>890119.0099999999</v>
      </c>
      <c r="J47" s="2">
        <v>831943.5</v>
      </c>
      <c r="K47" s="16">
        <f>SUM(E47:J47)</f>
        <v>5164881.169999999</v>
      </c>
    </row>
    <row r="48" spans="2:11" ht="11.25">
      <c r="B48" s="44"/>
      <c r="C48" s="47"/>
      <c r="D48" s="26" t="s">
        <v>7</v>
      </c>
      <c r="E48" s="27">
        <v>23</v>
      </c>
      <c r="F48" s="28">
        <v>25</v>
      </c>
      <c r="G48" s="28">
        <v>28</v>
      </c>
      <c r="H48" s="28">
        <v>18</v>
      </c>
      <c r="I48" s="28">
        <v>23</v>
      </c>
      <c r="J48" s="28">
        <v>23</v>
      </c>
      <c r="K48" s="29">
        <v>61</v>
      </c>
    </row>
    <row r="49" spans="2:11" ht="11.25">
      <c r="B49" s="42" t="s">
        <v>18</v>
      </c>
      <c r="C49" s="45" t="s">
        <v>26</v>
      </c>
      <c r="D49" s="21" t="s">
        <v>0</v>
      </c>
      <c r="E49" s="13">
        <v>930</v>
      </c>
      <c r="F49" s="14">
        <v>976</v>
      </c>
      <c r="G49" s="14">
        <v>1121</v>
      </c>
      <c r="H49" s="14">
        <v>1332</v>
      </c>
      <c r="I49" s="14">
        <v>1411</v>
      </c>
      <c r="J49" s="14">
        <v>1511</v>
      </c>
      <c r="K49" s="17">
        <f>SUM(E49:J49)</f>
        <v>7281</v>
      </c>
    </row>
    <row r="50" spans="2:11" ht="11.25">
      <c r="B50" s="43"/>
      <c r="C50" s="46"/>
      <c r="D50" s="20" t="s">
        <v>1</v>
      </c>
      <c r="E50" s="4">
        <v>9385037.62</v>
      </c>
      <c r="F50" s="2">
        <v>10004285.010000007</v>
      </c>
      <c r="G50" s="2">
        <v>11384999.969999999</v>
      </c>
      <c r="H50" s="2">
        <v>13473416.879999999</v>
      </c>
      <c r="I50" s="2">
        <v>14320309.769999992</v>
      </c>
      <c r="J50" s="2">
        <v>15322850.419999985</v>
      </c>
      <c r="K50" s="16">
        <f>SUM(E50:J50)</f>
        <v>73890899.66999999</v>
      </c>
    </row>
    <row r="51" spans="2:11" ht="11.25">
      <c r="B51" s="44"/>
      <c r="C51" s="47"/>
      <c r="D51" s="26" t="s">
        <v>7</v>
      </c>
      <c r="E51" s="27">
        <v>241</v>
      </c>
      <c r="F51" s="28">
        <v>231</v>
      </c>
      <c r="G51" s="28">
        <v>272</v>
      </c>
      <c r="H51" s="28">
        <v>302</v>
      </c>
      <c r="I51" s="28">
        <v>333</v>
      </c>
      <c r="J51" s="28">
        <v>361</v>
      </c>
      <c r="K51" s="29">
        <v>657</v>
      </c>
    </row>
    <row r="52" spans="2:11" ht="11.25">
      <c r="B52" s="42" t="s">
        <v>19</v>
      </c>
      <c r="C52" s="45" t="s">
        <v>27</v>
      </c>
      <c r="D52" s="21" t="s">
        <v>0</v>
      </c>
      <c r="E52" s="13">
        <v>373</v>
      </c>
      <c r="F52" s="14">
        <v>319.25</v>
      </c>
      <c r="G52" s="14">
        <v>331</v>
      </c>
      <c r="H52" s="14">
        <v>367</v>
      </c>
      <c r="I52" s="14">
        <v>339</v>
      </c>
      <c r="J52" s="14">
        <v>383</v>
      </c>
      <c r="K52" s="17">
        <f>SUM(E52:J52)</f>
        <v>2112.25</v>
      </c>
    </row>
    <row r="53" spans="2:11" ht="11.25">
      <c r="B53" s="43"/>
      <c r="C53" s="46"/>
      <c r="D53" s="20" t="s">
        <v>1</v>
      </c>
      <c r="E53" s="4">
        <v>8619855.819999991</v>
      </c>
      <c r="F53" s="2">
        <v>7376126.309999996</v>
      </c>
      <c r="G53" s="2">
        <v>7666942.949999996</v>
      </c>
      <c r="H53" s="2">
        <v>8457614.030000001</v>
      </c>
      <c r="I53" s="2">
        <v>7838127.770000001</v>
      </c>
      <c r="J53" s="2">
        <v>8886578.19999999</v>
      </c>
      <c r="K53" s="16">
        <f>SUM(E53:J53)</f>
        <v>48845245.079999976</v>
      </c>
    </row>
    <row r="54" spans="2:11" ht="11.25">
      <c r="B54" s="44"/>
      <c r="C54" s="47"/>
      <c r="D54" s="26" t="s">
        <v>7</v>
      </c>
      <c r="E54" s="27">
        <v>184</v>
      </c>
      <c r="F54" s="28">
        <v>175</v>
      </c>
      <c r="G54" s="28">
        <v>181</v>
      </c>
      <c r="H54" s="28">
        <v>182</v>
      </c>
      <c r="I54" s="28">
        <v>183</v>
      </c>
      <c r="J54" s="28">
        <v>199</v>
      </c>
      <c r="K54" s="29">
        <v>383</v>
      </c>
    </row>
    <row r="55" spans="2:11" ht="11.25">
      <c r="B55" s="42" t="s">
        <v>20</v>
      </c>
      <c r="C55" s="45" t="s">
        <v>27</v>
      </c>
      <c r="D55" s="21" t="s">
        <v>0</v>
      </c>
      <c r="E55" s="13">
        <v>68</v>
      </c>
      <c r="F55" s="14">
        <v>96</v>
      </c>
      <c r="G55" s="14">
        <v>56</v>
      </c>
      <c r="H55" s="14">
        <v>100</v>
      </c>
      <c r="I55" s="14">
        <v>86</v>
      </c>
      <c r="J55" s="14">
        <v>64</v>
      </c>
      <c r="K55" s="17">
        <f>SUM(E55:J55)</f>
        <v>470</v>
      </c>
    </row>
    <row r="56" spans="2:11" ht="11.25">
      <c r="B56" s="43"/>
      <c r="C56" s="46"/>
      <c r="D56" s="20" t="s">
        <v>1</v>
      </c>
      <c r="E56" s="4">
        <v>1551517.6300000004</v>
      </c>
      <c r="F56" s="2">
        <v>2189558.6000000006</v>
      </c>
      <c r="G56" s="2">
        <v>1275089.0600000005</v>
      </c>
      <c r="H56" s="2">
        <v>2297197.3699999996</v>
      </c>
      <c r="I56" s="2">
        <v>1945012.1200000006</v>
      </c>
      <c r="J56" s="2">
        <v>1463361.7900000003</v>
      </c>
      <c r="K56" s="16">
        <f>SUM(E56:J56)</f>
        <v>10721736.570000002</v>
      </c>
    </row>
    <row r="57" spans="2:11" ht="12" thickBot="1">
      <c r="B57" s="48"/>
      <c r="C57" s="49"/>
      <c r="D57" s="22" t="s">
        <v>7</v>
      </c>
      <c r="E57" s="5">
        <v>42</v>
      </c>
      <c r="F57" s="3">
        <v>49</v>
      </c>
      <c r="G57" s="3">
        <v>35</v>
      </c>
      <c r="H57" s="3">
        <v>54</v>
      </c>
      <c r="I57" s="3">
        <v>41</v>
      </c>
      <c r="J57" s="3">
        <v>36</v>
      </c>
      <c r="K57" s="18">
        <v>107</v>
      </c>
    </row>
    <row r="58" ht="15.75" thickTop="1">
      <c r="B58" s="1" t="s">
        <v>8</v>
      </c>
    </row>
    <row r="59" ht="11.25">
      <c r="E59" s="33"/>
    </row>
    <row r="61" spans="4:10" ht="11.25">
      <c r="D61" s="33"/>
      <c r="E61" s="33"/>
      <c r="F61" s="33"/>
      <c r="G61" s="33"/>
      <c r="H61" s="33"/>
      <c r="I61" s="33"/>
      <c r="J61" s="33"/>
    </row>
    <row r="62" spans="4:10" ht="11.25">
      <c r="D62" s="34"/>
      <c r="E62" s="34"/>
      <c r="F62" s="34"/>
      <c r="G62" s="34"/>
      <c r="H62" s="34"/>
      <c r="I62" s="34"/>
      <c r="J62" s="34"/>
    </row>
    <row r="63" spans="4:10" ht="11.25">
      <c r="D63" s="33"/>
      <c r="E63" s="33"/>
      <c r="F63" s="33"/>
      <c r="G63" s="33"/>
      <c r="H63" s="33"/>
      <c r="I63" s="33"/>
      <c r="J63" s="33"/>
    </row>
  </sheetData>
  <sheetProtection/>
  <mergeCells count="29">
    <mergeCell ref="B2:L2"/>
    <mergeCell ref="B22:B24"/>
    <mergeCell ref="C22:C24"/>
    <mergeCell ref="B20:B21"/>
    <mergeCell ref="C20:C21"/>
    <mergeCell ref="D20:D21"/>
    <mergeCell ref="E20:J20"/>
    <mergeCell ref="C25:C27"/>
    <mergeCell ref="B25:B27"/>
    <mergeCell ref="B31:B33"/>
    <mergeCell ref="B37:B39"/>
    <mergeCell ref="C37:C39"/>
    <mergeCell ref="C31:C33"/>
    <mergeCell ref="B34:B36"/>
    <mergeCell ref="C34:C36"/>
    <mergeCell ref="C28:C30"/>
    <mergeCell ref="B28:B30"/>
    <mergeCell ref="B40:B42"/>
    <mergeCell ref="C40:C42"/>
    <mergeCell ref="B55:B57"/>
    <mergeCell ref="C55:C57"/>
    <mergeCell ref="B43:B45"/>
    <mergeCell ref="C43:C45"/>
    <mergeCell ref="B46:B48"/>
    <mergeCell ref="C46:C48"/>
    <mergeCell ref="B49:B51"/>
    <mergeCell ref="C49:C51"/>
    <mergeCell ref="B52:B54"/>
    <mergeCell ref="C52:C5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Avastin</dc:title>
  <dc:subject/>
  <dc:creator>Jankůj Miroslav Ing. (VZP ČR Ústředí)</dc:creator>
  <cp:keywords/>
  <dc:description/>
  <cp:lastModifiedBy>Iveta Pelcová</cp:lastModifiedBy>
  <cp:lastPrinted>2015-12-15T13:26:06Z</cp:lastPrinted>
  <dcterms:created xsi:type="dcterms:W3CDTF">2014-03-14T10:14:50Z</dcterms:created>
  <dcterms:modified xsi:type="dcterms:W3CDTF">2016-08-22T12:03:30Z</dcterms:modified>
  <cp:category/>
  <cp:version/>
  <cp:contentType/>
  <cp:contentStatus/>
</cp:coreProperties>
</file>