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661FDD3F-7DD2-48B3-9610-4DEC6591F583}" xr6:coauthVersionLast="36" xr6:coauthVersionMax="36" xr10:uidLastSave="{00000000-0000-0000-0000-000000000000}"/>
  <bookViews>
    <workbookView xWindow="0" yWindow="0" windowWidth="28800" windowHeight="12225" xr2:uid="{A4556D3A-96C1-41F7-9444-A31F8A96C72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<sst xmlns="http://schemas.openxmlformats.org/spreadsheetml/2006/main" count="43" uniqueCount="30">
  <si>
    <t>Odbornost 207 – alergologie a klinická imunologie</t>
  </si>
  <si>
    <t>Kraj</t>
  </si>
  <si>
    <t>Počet subjektů (IČ)</t>
  </si>
  <si>
    <t>Počet ZZ (IČZ)</t>
  </si>
  <si>
    <t>Počet pracovišť (IČP)</t>
  </si>
  <si>
    <t>Lékaři</t>
  </si>
  <si>
    <t>Celkem</t>
  </si>
  <si>
    <t>PAS</t>
  </si>
  <si>
    <t>PLS</t>
  </si>
  <si>
    <t>Počet</t>
  </si>
  <si>
    <t>PPP</t>
  </si>
  <si>
    <t>Pr. věk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</si>
  <si>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</si>
  <si>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</si>
  <si>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</si>
  <si>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</si>
  <si>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</si>
  <si>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</si>
  <si>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</si>
  <si>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</si>
  <si>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</si>
  <si>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</si>
  <si>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</si>
  <si>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</si>
  <si>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</si>
  <si>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</si>
  <si>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Stav k 31.12.2022</t>
  </si>
  <si>
    <t>Lékaři  PAS</t>
  </si>
  <si>
    <t>Lékaři PLS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</si>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</sst>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4" fillId="0" borderId="0" xfId="1" applyFont="1" applyFill="1"/>
    <xf numFmtId="164" fontId="4" fillId="0" borderId="0" xfId="1" applyNumberFormat="1" applyFont="1" applyFill="1"/>
    <xf numFmtId="0" fontId="4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indent="1"/>
    </xf>
    <xf numFmtId="165" fontId="4" fillId="0" borderId="8" xfId="1" applyNumberFormat="1" applyFont="1" applyFill="1" applyBorder="1" applyAlignment="1">
      <alignment horizontal="right" indent="1"/>
    </xf>
    <xf numFmtId="164" fontId="4" fillId="0" borderId="9" xfId="1" applyNumberFormat="1" applyFont="1" applyFill="1" applyBorder="1" applyAlignment="1">
      <alignment horizontal="right" indent="1"/>
    </xf>
    <xf numFmtId="0" fontId="4" fillId="3" borderId="10" xfId="1" applyFont="1" applyFill="1" applyBorder="1" applyAlignment="1">
      <alignment horizontal="left"/>
    </xf>
    <xf numFmtId="3" fontId="4" fillId="3" borderId="11" xfId="1" applyNumberFormat="1" applyFont="1" applyFill="1" applyBorder="1" applyAlignment="1">
      <alignment horizontal="right" indent="1"/>
    </xf>
    <xf numFmtId="165" fontId="4" fillId="3" borderId="11" xfId="1" applyNumberFormat="1" applyFont="1" applyFill="1" applyBorder="1" applyAlignment="1">
      <alignment horizontal="right" indent="1"/>
    </xf>
    <xf numFmtId="164" fontId="4" fillId="3" borderId="12" xfId="1" applyNumberFormat="1" applyFont="1" applyFill="1" applyBorder="1" applyAlignment="1">
      <alignment horizontal="right" indent="1"/>
    </xf>
    <xf numFmtId="0" fontId="4" fillId="0" borderId="10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indent="1"/>
    </xf>
    <xf numFmtId="165" fontId="4" fillId="0" borderId="11" xfId="1" applyNumberFormat="1" applyFont="1" applyFill="1" applyBorder="1" applyAlignment="1">
      <alignment horizontal="right" indent="1"/>
    </xf>
    <xf numFmtId="164" fontId="4" fillId="0" borderId="12" xfId="1" applyNumberFormat="1" applyFont="1" applyFill="1" applyBorder="1" applyAlignment="1">
      <alignment horizontal="right" indent="1"/>
    </xf>
    <xf numFmtId="0" fontId="4" fillId="2" borderId="4" xfId="1" applyFont="1" applyFill="1" applyBorder="1" applyAlignment="1">
      <alignment horizontal="left"/>
    </xf>
    <xf numFmtId="3" fontId="4" fillId="2" borderId="5" xfId="1" applyNumberFormat="1" applyFont="1" applyFill="1" applyBorder="1" applyAlignment="1">
      <alignment horizontal="right" indent="1"/>
    </xf>
    <xf numFmtId="165" fontId="4" fillId="2" borderId="5" xfId="1" applyNumberFormat="1" applyFont="1" applyFill="1" applyBorder="1" applyAlignment="1">
      <alignment horizontal="right" indent="1"/>
    </xf>
    <xf numFmtId="164" fontId="4" fillId="2" borderId="6" xfId="1" applyNumberFormat="1" applyFont="1" applyFill="1" applyBorder="1" applyAlignment="1">
      <alignment horizontal="right" indent="1"/>
    </xf>
    <xf numFmtId="0" fontId="5" fillId="0" borderId="0" xfId="0" applyFont="1"/>
    <xf numFmtId="3" fontId="4" fillId="4" borderId="5" xfId="1" applyNumberFormat="1" applyFont="1" applyFill="1" applyBorder="1" applyAlignment="1">
      <alignment horizontal="right" indent="1"/>
    </xf>
    <xf numFmtId="165" fontId="4" fillId="4" borderId="5" xfId="1" applyNumberFormat="1" applyFont="1" applyFill="1" applyBorder="1" applyAlignment="1">
      <alignment horizontal="right" indent="1"/>
    </xf>
    <xf numFmtId="164" fontId="4" fillId="4" borderId="6" xfId="1" applyNumberFormat="1" applyFont="1" applyFill="1" applyBorder="1" applyAlignment="1">
      <alignment horizontal="right" indent="1"/>
    </xf>
    <xf numFmtId="0" fontId="4" fillId="5" borderId="5" xfId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3" fontId="4" fillId="5" borderId="11" xfId="1" applyNumberFormat="1" applyFont="1" applyFill="1" applyBorder="1" applyAlignment="1">
      <alignment horizontal="right" indent="1"/>
    </xf>
    <xf numFmtId="165" fontId="4" fillId="5" borderId="11" xfId="1" applyNumberFormat="1" applyFont="1" applyFill="1" applyBorder="1" applyAlignment="1">
      <alignment horizontal="right" indent="1"/>
    </xf>
    <xf numFmtId="164" fontId="4" fillId="5" borderId="12" xfId="1" applyNumberFormat="1" applyFont="1" applyFill="1" applyBorder="1" applyAlignment="1">
      <alignment horizontal="right" inden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</cellXfs>
  <cellStyles count="2">
    <cellStyle name="Normální" xfId="0" builtinId="0"/>
    <cellStyle name="normální 16 2" xfId="1" xr:uid="{C6C11DDF-71B0-41AC-B378-8BD53E9922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5779-C7CF-48A1-B262-0B65B07746B8}">
  <dimension ref="A1:S20"/>
  <sheetViews>
    <sheetView tabSelected="1" workbookViewId="0"/>
  </sheetViews>
  <sheetFormatPr defaultRowHeight="15" x14ac:dyDescent="0.25"/>
  <cols>
    <col min="1" max="1" width="23.140625" customWidth="1"/>
  </cols>
  <sheetData>
    <row r="1" spans="1:19" x14ac:dyDescent="0.25">
      <c r="A1" s="25" t="s">
        <v>26</v>
      </c>
    </row>
    <row r="2" spans="1:19" x14ac:dyDescent="0.25">
      <c r="A2" s="25"/>
    </row>
    <row r="3" spans="1:19" ht="15.75" thickBot="1" x14ac:dyDescent="0.3">
      <c r="A3" s="1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4"/>
      <c r="M3" s="3"/>
    </row>
    <row r="4" spans="1:19" x14ac:dyDescent="0.25">
      <c r="A4" s="37" t="s">
        <v>1</v>
      </c>
      <c r="B4" s="39" t="s">
        <v>2</v>
      </c>
      <c r="C4" s="39"/>
      <c r="D4" s="39"/>
      <c r="E4" s="39" t="s">
        <v>3</v>
      </c>
      <c r="F4" s="39"/>
      <c r="G4" s="39"/>
      <c r="H4" s="39" t="s">
        <v>4</v>
      </c>
      <c r="I4" s="39"/>
      <c r="J4" s="39"/>
      <c r="K4" s="39" t="s">
        <v>5</v>
      </c>
      <c r="L4" s="39"/>
      <c r="M4" s="40"/>
      <c r="N4" s="35" t="s">
        <v>27</v>
      </c>
      <c r="O4" s="35"/>
      <c r="P4" s="36"/>
      <c r="Q4" s="35" t="s">
        <v>28</v>
      </c>
      <c r="R4" s="35"/>
      <c r="S4" s="36"/>
    </row>
    <row r="5" spans="1:19" ht="15.75" thickBot="1" x14ac:dyDescent="0.3">
      <c r="A5" s="38"/>
      <c r="B5" s="5" t="s">
        <v>6</v>
      </c>
      <c r="C5" s="6" t="s">
        <v>7</v>
      </c>
      <c r="D5" s="6" t="s">
        <v>8</v>
      </c>
      <c r="E5" s="5" t="s">
        <v>6</v>
      </c>
      <c r="F5" s="6" t="s">
        <v>7</v>
      </c>
      <c r="G5" s="6" t="s">
        <v>8</v>
      </c>
      <c r="H5" s="5" t="s">
        <v>6</v>
      </c>
      <c r="I5" s="6" t="s">
        <v>7</v>
      </c>
      <c r="J5" s="6" t="s">
        <v>8</v>
      </c>
      <c r="K5" s="5" t="s">
        <v>9</v>
      </c>
      <c r="L5" s="7" t="s">
        <v>10</v>
      </c>
      <c r="M5" s="8" t="s">
        <v>11</v>
      </c>
      <c r="N5" s="29" t="s">
        <v>9</v>
      </c>
      <c r="O5" s="30" t="s">
        <v>10</v>
      </c>
      <c r="P5" s="31" t="s">
        <v>11</v>
      </c>
      <c r="Q5" s="29" t="s">
        <v>9</v>
      </c>
      <c r="R5" s="30" t="s">
        <v>10</v>
      </c>
      <c r="S5" s="31" t="s">
        <v>11</v>
      </c>
    </row>
    <row r="6" spans="1:19" x14ac:dyDescent="0.25">
      <c r="A6" s="9" t="s">
        <v>12</v>
      </c>
      <c r="B6" s="10">
        <f>SUM(C6:D6)</f>
        <v>81</v>
      </c>
      <c r="C6" s="10">
        <v>69</v>
      </c>
      <c r="D6" s="10">
        <v>12</v>
      </c>
      <c r="E6" s="10">
        <f>SUM(F6:G6)</f>
        <v>81</v>
      </c>
      <c r="F6" s="10">
        <v>69</v>
      </c>
      <c r="G6" s="10">
        <v>12</v>
      </c>
      <c r="H6" s="10">
        <f>SUM(I6:J6)</f>
        <v>109</v>
      </c>
      <c r="I6" s="10">
        <v>91</v>
      </c>
      <c r="J6" s="10">
        <v>18</v>
      </c>
      <c r="K6" s="10">
        <v>185</v>
      </c>
      <c r="L6" s="11">
        <v>122.14</v>
      </c>
      <c r="M6" s="12">
        <v>57.548632716554799</v>
      </c>
      <c r="N6" s="10">
        <v>128</v>
      </c>
      <c r="O6" s="11">
        <v>81.84</v>
      </c>
      <c r="P6" s="12">
        <v>61.235826001954997</v>
      </c>
      <c r="Q6" s="10">
        <v>73</v>
      </c>
      <c r="R6" s="11">
        <v>40.299999999999997</v>
      </c>
      <c r="S6" s="12">
        <v>50.060794044665002</v>
      </c>
    </row>
    <row r="7" spans="1:19" x14ac:dyDescent="0.25">
      <c r="A7" s="13" t="s">
        <v>13</v>
      </c>
      <c r="B7" s="14">
        <f t="shared" ref="B7:B20" si="0">SUM(C7:D7)</f>
        <v>39</v>
      </c>
      <c r="C7" s="14">
        <v>31</v>
      </c>
      <c r="D7" s="14">
        <v>8</v>
      </c>
      <c r="E7" s="14">
        <f t="shared" ref="E7:E20" si="1">SUM(F7:G7)</f>
        <v>39</v>
      </c>
      <c r="F7" s="14">
        <v>31</v>
      </c>
      <c r="G7" s="14">
        <v>8</v>
      </c>
      <c r="H7" s="14">
        <f t="shared" ref="H7:H20" si="2">SUM(I7:J7)</f>
        <v>41</v>
      </c>
      <c r="I7" s="14">
        <v>32</v>
      </c>
      <c r="J7" s="14">
        <v>9</v>
      </c>
      <c r="K7" s="14">
        <v>56</v>
      </c>
      <c r="L7" s="15">
        <v>34.67</v>
      </c>
      <c r="M7" s="16">
        <v>57.670464378425201</v>
      </c>
      <c r="N7" s="32">
        <v>38</v>
      </c>
      <c r="O7" s="33">
        <v>27.18</v>
      </c>
      <c r="P7" s="34">
        <v>60.650846210448897</v>
      </c>
      <c r="Q7" s="32">
        <v>20</v>
      </c>
      <c r="R7" s="33">
        <v>7.49</v>
      </c>
      <c r="S7" s="34">
        <v>46.855140186915897</v>
      </c>
    </row>
    <row r="8" spans="1:19" x14ac:dyDescent="0.25">
      <c r="A8" s="17" t="s">
        <v>14</v>
      </c>
      <c r="B8" s="18">
        <f t="shared" si="0"/>
        <v>18</v>
      </c>
      <c r="C8" s="18">
        <v>14</v>
      </c>
      <c r="D8" s="18">
        <v>4</v>
      </c>
      <c r="E8" s="18">
        <f t="shared" si="1"/>
        <v>18</v>
      </c>
      <c r="F8" s="18">
        <v>14</v>
      </c>
      <c r="G8" s="18">
        <v>4</v>
      </c>
      <c r="H8" s="18">
        <f t="shared" si="2"/>
        <v>19</v>
      </c>
      <c r="I8" s="18">
        <v>15</v>
      </c>
      <c r="J8" s="18">
        <v>4</v>
      </c>
      <c r="K8" s="18">
        <v>20</v>
      </c>
      <c r="L8" s="19">
        <v>14.19</v>
      </c>
      <c r="M8" s="20">
        <v>60.862931642001399</v>
      </c>
      <c r="N8" s="18">
        <v>13</v>
      </c>
      <c r="O8" s="19">
        <v>12.06</v>
      </c>
      <c r="P8" s="20">
        <v>62.292703150912097</v>
      </c>
      <c r="Q8" s="18">
        <v>8</v>
      </c>
      <c r="R8" s="19">
        <v>2.13</v>
      </c>
      <c r="S8" s="20">
        <v>52.767605633802802</v>
      </c>
    </row>
    <row r="9" spans="1:19" x14ac:dyDescent="0.25">
      <c r="A9" s="13" t="s">
        <v>15</v>
      </c>
      <c r="B9" s="14">
        <f t="shared" si="0"/>
        <v>16</v>
      </c>
      <c r="C9" s="14">
        <v>13</v>
      </c>
      <c r="D9" s="14">
        <v>3</v>
      </c>
      <c r="E9" s="14">
        <f t="shared" si="1"/>
        <v>16</v>
      </c>
      <c r="F9" s="14">
        <v>13</v>
      </c>
      <c r="G9" s="14">
        <v>3</v>
      </c>
      <c r="H9" s="14">
        <f t="shared" si="2"/>
        <v>17</v>
      </c>
      <c r="I9" s="14">
        <v>13</v>
      </c>
      <c r="J9" s="14">
        <v>4</v>
      </c>
      <c r="K9" s="14">
        <v>23</v>
      </c>
      <c r="L9" s="15">
        <v>18.329999999999998</v>
      </c>
      <c r="M9" s="16">
        <v>58.154118930714702</v>
      </c>
      <c r="N9" s="32">
        <v>13</v>
      </c>
      <c r="O9" s="33">
        <v>9.77</v>
      </c>
      <c r="P9" s="34">
        <v>65.867451381780995</v>
      </c>
      <c r="Q9" s="32">
        <v>11</v>
      </c>
      <c r="R9" s="33">
        <v>8.56</v>
      </c>
      <c r="S9" s="34">
        <v>49.350467289719603</v>
      </c>
    </row>
    <row r="10" spans="1:19" x14ac:dyDescent="0.25">
      <c r="A10" s="17" t="s">
        <v>16</v>
      </c>
      <c r="B10" s="18">
        <f t="shared" si="0"/>
        <v>7</v>
      </c>
      <c r="C10" s="18">
        <v>7</v>
      </c>
      <c r="D10" s="18">
        <v>0</v>
      </c>
      <c r="E10" s="18">
        <f t="shared" si="1"/>
        <v>7</v>
      </c>
      <c r="F10" s="18">
        <v>7</v>
      </c>
      <c r="G10" s="18">
        <v>0</v>
      </c>
      <c r="H10" s="18">
        <f t="shared" si="2"/>
        <v>8</v>
      </c>
      <c r="I10" s="18">
        <v>8</v>
      </c>
      <c r="J10" s="18">
        <v>0</v>
      </c>
      <c r="K10" s="18">
        <v>12</v>
      </c>
      <c r="L10" s="19">
        <v>6.64</v>
      </c>
      <c r="M10" s="20">
        <v>65.893072289156606</v>
      </c>
      <c r="N10" s="18">
        <v>12</v>
      </c>
      <c r="O10" s="19">
        <v>6.64</v>
      </c>
      <c r="P10" s="20">
        <v>65.893072289156606</v>
      </c>
      <c r="Q10" s="18">
        <v>0</v>
      </c>
      <c r="R10" s="19">
        <v>0</v>
      </c>
      <c r="S10" s="20" t="s">
        <v>29</v>
      </c>
    </row>
    <row r="11" spans="1:19" x14ac:dyDescent="0.25">
      <c r="A11" s="13" t="s">
        <v>17</v>
      </c>
      <c r="B11" s="14">
        <f t="shared" si="0"/>
        <v>24</v>
      </c>
      <c r="C11" s="14">
        <v>23</v>
      </c>
      <c r="D11" s="14">
        <v>1</v>
      </c>
      <c r="E11" s="14">
        <f t="shared" si="1"/>
        <v>26</v>
      </c>
      <c r="F11" s="14">
        <v>23</v>
      </c>
      <c r="G11" s="14">
        <v>3</v>
      </c>
      <c r="H11" s="14">
        <f t="shared" si="2"/>
        <v>27</v>
      </c>
      <c r="I11" s="14">
        <v>23</v>
      </c>
      <c r="J11" s="14">
        <v>4</v>
      </c>
      <c r="K11" s="14">
        <v>42</v>
      </c>
      <c r="L11" s="15">
        <v>28.48</v>
      </c>
      <c r="M11" s="16">
        <v>56.480337078651701</v>
      </c>
      <c r="N11" s="32">
        <v>37</v>
      </c>
      <c r="O11" s="33">
        <v>23.94</v>
      </c>
      <c r="P11" s="34">
        <v>58.260233918128698</v>
      </c>
      <c r="Q11" s="32">
        <v>9</v>
      </c>
      <c r="R11" s="33">
        <v>4.54</v>
      </c>
      <c r="S11" s="34">
        <v>47.094713656387697</v>
      </c>
    </row>
    <row r="12" spans="1:19" x14ac:dyDescent="0.25">
      <c r="A12" s="17" t="s">
        <v>18</v>
      </c>
      <c r="B12" s="18">
        <f t="shared" si="0"/>
        <v>15</v>
      </c>
      <c r="C12" s="18">
        <v>12</v>
      </c>
      <c r="D12" s="18">
        <v>3</v>
      </c>
      <c r="E12" s="18">
        <f t="shared" si="1"/>
        <v>16</v>
      </c>
      <c r="F12" s="18">
        <v>12</v>
      </c>
      <c r="G12" s="18">
        <v>4</v>
      </c>
      <c r="H12" s="18">
        <f t="shared" si="2"/>
        <v>21</v>
      </c>
      <c r="I12" s="18">
        <v>17</v>
      </c>
      <c r="J12" s="18">
        <v>4</v>
      </c>
      <c r="K12" s="18">
        <v>23</v>
      </c>
      <c r="L12" s="19">
        <v>17.95</v>
      </c>
      <c r="M12" s="20">
        <v>57.535654596100301</v>
      </c>
      <c r="N12" s="18">
        <v>18</v>
      </c>
      <c r="O12" s="19">
        <v>14.54</v>
      </c>
      <c r="P12" s="20">
        <v>58.070151306740001</v>
      </c>
      <c r="Q12" s="18">
        <v>7</v>
      </c>
      <c r="R12" s="19">
        <v>3.41</v>
      </c>
      <c r="S12" s="20">
        <v>55.256598240469202</v>
      </c>
    </row>
    <row r="13" spans="1:19" x14ac:dyDescent="0.25">
      <c r="A13" s="13" t="s">
        <v>19</v>
      </c>
      <c r="B13" s="14">
        <f t="shared" si="0"/>
        <v>21</v>
      </c>
      <c r="C13" s="14">
        <v>19</v>
      </c>
      <c r="D13" s="14">
        <v>2</v>
      </c>
      <c r="E13" s="14">
        <f t="shared" si="1"/>
        <v>21</v>
      </c>
      <c r="F13" s="14">
        <v>19</v>
      </c>
      <c r="G13" s="14">
        <v>2</v>
      </c>
      <c r="H13" s="14">
        <f t="shared" si="2"/>
        <v>25</v>
      </c>
      <c r="I13" s="14">
        <v>23</v>
      </c>
      <c r="J13" s="14">
        <v>2</v>
      </c>
      <c r="K13" s="14">
        <v>33</v>
      </c>
      <c r="L13" s="15">
        <v>25.86</v>
      </c>
      <c r="M13" s="16">
        <v>56.770688321732401</v>
      </c>
      <c r="N13" s="32">
        <v>23</v>
      </c>
      <c r="O13" s="33">
        <v>18.75</v>
      </c>
      <c r="P13" s="34">
        <v>60.105866666666699</v>
      </c>
      <c r="Q13" s="32">
        <v>10</v>
      </c>
      <c r="R13" s="33">
        <v>7.11</v>
      </c>
      <c r="S13" s="34">
        <v>47.975386779184198</v>
      </c>
    </row>
    <row r="14" spans="1:19" x14ac:dyDescent="0.25">
      <c r="A14" s="17" t="s">
        <v>20</v>
      </c>
      <c r="B14" s="18">
        <f t="shared" si="0"/>
        <v>14</v>
      </c>
      <c r="C14" s="18">
        <v>12</v>
      </c>
      <c r="D14" s="18">
        <v>2</v>
      </c>
      <c r="E14" s="18">
        <f t="shared" si="1"/>
        <v>16</v>
      </c>
      <c r="F14" s="18">
        <v>12</v>
      </c>
      <c r="G14" s="18">
        <v>4</v>
      </c>
      <c r="H14" s="18">
        <f t="shared" si="2"/>
        <v>19</v>
      </c>
      <c r="I14" s="18">
        <v>14</v>
      </c>
      <c r="J14" s="18">
        <v>5</v>
      </c>
      <c r="K14" s="18">
        <v>21</v>
      </c>
      <c r="L14" s="19">
        <v>14.36</v>
      </c>
      <c r="M14" s="20">
        <v>56.387186629526497</v>
      </c>
      <c r="N14" s="18">
        <v>16</v>
      </c>
      <c r="O14" s="19">
        <v>12.29</v>
      </c>
      <c r="P14" s="20">
        <v>58.237184703010598</v>
      </c>
      <c r="Q14" s="18">
        <v>9</v>
      </c>
      <c r="R14" s="19">
        <v>2.0699999999999998</v>
      </c>
      <c r="S14" s="20">
        <v>45.403381642512102</v>
      </c>
    </row>
    <row r="15" spans="1:19" x14ac:dyDescent="0.25">
      <c r="A15" s="13" t="s">
        <v>21</v>
      </c>
      <c r="B15" s="14">
        <f t="shared" si="0"/>
        <v>17</v>
      </c>
      <c r="C15" s="14">
        <v>15</v>
      </c>
      <c r="D15" s="14">
        <v>2</v>
      </c>
      <c r="E15" s="14">
        <f t="shared" si="1"/>
        <v>17</v>
      </c>
      <c r="F15" s="14">
        <v>15</v>
      </c>
      <c r="G15" s="14">
        <v>2</v>
      </c>
      <c r="H15" s="14">
        <f t="shared" si="2"/>
        <v>20</v>
      </c>
      <c r="I15" s="14">
        <v>16</v>
      </c>
      <c r="J15" s="14">
        <v>4</v>
      </c>
      <c r="K15" s="14">
        <v>20</v>
      </c>
      <c r="L15" s="15">
        <v>16.100000000000001</v>
      </c>
      <c r="M15" s="16">
        <v>61.216770186335403</v>
      </c>
      <c r="N15" s="32">
        <v>16</v>
      </c>
      <c r="O15" s="33">
        <v>14.24</v>
      </c>
      <c r="P15" s="34">
        <v>61.867977528089902</v>
      </c>
      <c r="Q15" s="32">
        <v>5</v>
      </c>
      <c r="R15" s="33">
        <v>1.86</v>
      </c>
      <c r="S15" s="34">
        <v>56.231182795698899</v>
      </c>
    </row>
    <row r="16" spans="1:19" x14ac:dyDescent="0.25">
      <c r="A16" s="17" t="s">
        <v>22</v>
      </c>
      <c r="B16" s="18">
        <f t="shared" si="0"/>
        <v>41</v>
      </c>
      <c r="C16" s="18">
        <v>36</v>
      </c>
      <c r="D16" s="18">
        <v>5</v>
      </c>
      <c r="E16" s="18">
        <f t="shared" si="1"/>
        <v>41</v>
      </c>
      <c r="F16" s="18">
        <v>36</v>
      </c>
      <c r="G16" s="18">
        <v>5</v>
      </c>
      <c r="H16" s="18">
        <f t="shared" si="2"/>
        <v>57</v>
      </c>
      <c r="I16" s="18">
        <v>50</v>
      </c>
      <c r="J16" s="18">
        <v>7</v>
      </c>
      <c r="K16" s="18">
        <v>79</v>
      </c>
      <c r="L16" s="19">
        <v>66.290000000000006</v>
      </c>
      <c r="M16" s="20">
        <v>54.086815507617999</v>
      </c>
      <c r="N16" s="18">
        <v>61</v>
      </c>
      <c r="O16" s="19">
        <v>47.79</v>
      </c>
      <c r="P16" s="20">
        <v>54.376752458673401</v>
      </c>
      <c r="Q16" s="18">
        <v>24</v>
      </c>
      <c r="R16" s="19">
        <v>18.5</v>
      </c>
      <c r="S16" s="20">
        <v>53.337837837837803</v>
      </c>
    </row>
    <row r="17" spans="1:19" x14ac:dyDescent="0.25">
      <c r="A17" s="13" t="s">
        <v>23</v>
      </c>
      <c r="B17" s="14">
        <f t="shared" si="0"/>
        <v>17</v>
      </c>
      <c r="C17" s="14">
        <v>15</v>
      </c>
      <c r="D17" s="14">
        <v>2</v>
      </c>
      <c r="E17" s="14">
        <f t="shared" si="1"/>
        <v>17</v>
      </c>
      <c r="F17" s="14">
        <v>15</v>
      </c>
      <c r="G17" s="14">
        <v>2</v>
      </c>
      <c r="H17" s="14">
        <f t="shared" si="2"/>
        <v>23</v>
      </c>
      <c r="I17" s="14">
        <v>20</v>
      </c>
      <c r="J17" s="14">
        <v>3</v>
      </c>
      <c r="K17" s="14">
        <v>36</v>
      </c>
      <c r="L17" s="15">
        <v>30.27</v>
      </c>
      <c r="M17" s="16">
        <v>53.9621737694087</v>
      </c>
      <c r="N17" s="32">
        <v>25</v>
      </c>
      <c r="O17" s="33">
        <v>19.89</v>
      </c>
      <c r="P17" s="34">
        <v>54.056561085972902</v>
      </c>
      <c r="Q17" s="32">
        <v>15</v>
      </c>
      <c r="R17" s="33">
        <v>10.38</v>
      </c>
      <c r="S17" s="34">
        <v>53.781310211946099</v>
      </c>
    </row>
    <row r="18" spans="1:19" x14ac:dyDescent="0.25">
      <c r="A18" s="17" t="s">
        <v>24</v>
      </c>
      <c r="B18" s="18">
        <f t="shared" si="0"/>
        <v>43</v>
      </c>
      <c r="C18" s="18">
        <v>34</v>
      </c>
      <c r="D18" s="18">
        <v>9</v>
      </c>
      <c r="E18" s="18">
        <f t="shared" si="1"/>
        <v>43</v>
      </c>
      <c r="F18" s="18">
        <v>34</v>
      </c>
      <c r="G18" s="18">
        <v>9</v>
      </c>
      <c r="H18" s="18">
        <f t="shared" si="2"/>
        <v>52</v>
      </c>
      <c r="I18" s="18">
        <v>40</v>
      </c>
      <c r="J18" s="18">
        <v>12</v>
      </c>
      <c r="K18" s="18">
        <v>53</v>
      </c>
      <c r="L18" s="19">
        <v>45.84</v>
      </c>
      <c r="M18" s="20">
        <v>58.3813263525305</v>
      </c>
      <c r="N18" s="18">
        <v>46</v>
      </c>
      <c r="O18" s="19">
        <v>38.65</v>
      </c>
      <c r="P18" s="20">
        <v>59.435575679172103</v>
      </c>
      <c r="Q18" s="18">
        <v>18</v>
      </c>
      <c r="R18" s="19">
        <v>7.19</v>
      </c>
      <c r="S18" s="20">
        <v>52.714186369958298</v>
      </c>
    </row>
    <row r="19" spans="1:19" x14ac:dyDescent="0.25">
      <c r="A19" s="13" t="s">
        <v>25</v>
      </c>
      <c r="B19" s="14">
        <f t="shared" si="0"/>
        <v>18</v>
      </c>
      <c r="C19" s="14">
        <v>15</v>
      </c>
      <c r="D19" s="14">
        <v>3</v>
      </c>
      <c r="E19" s="14">
        <f t="shared" si="1"/>
        <v>18</v>
      </c>
      <c r="F19" s="14">
        <v>15</v>
      </c>
      <c r="G19" s="14">
        <v>3</v>
      </c>
      <c r="H19" s="14">
        <f t="shared" si="2"/>
        <v>21</v>
      </c>
      <c r="I19" s="14">
        <v>16</v>
      </c>
      <c r="J19" s="14">
        <v>5</v>
      </c>
      <c r="K19" s="14">
        <v>26</v>
      </c>
      <c r="L19" s="15">
        <v>20.74</v>
      </c>
      <c r="M19" s="16">
        <v>56.154291224686602</v>
      </c>
      <c r="N19" s="32">
        <v>20</v>
      </c>
      <c r="O19" s="33">
        <v>16.07</v>
      </c>
      <c r="P19" s="34">
        <v>57.0444928438083</v>
      </c>
      <c r="Q19" s="32">
        <v>8</v>
      </c>
      <c r="R19" s="33">
        <v>4.67</v>
      </c>
      <c r="S19" s="34">
        <v>53.091006423982897</v>
      </c>
    </row>
    <row r="20" spans="1:19" ht="15.75" thickBot="1" x14ac:dyDescent="0.3">
      <c r="A20" s="21" t="s">
        <v>6</v>
      </c>
      <c r="B20" s="22">
        <f t="shared" si="0"/>
        <v>371</v>
      </c>
      <c r="C20" s="22">
        <v>315</v>
      </c>
      <c r="D20" s="22">
        <v>56</v>
      </c>
      <c r="E20" s="22">
        <f t="shared" si="1"/>
        <v>376</v>
      </c>
      <c r="F20" s="22">
        <v>315</v>
      </c>
      <c r="G20" s="22">
        <v>61</v>
      </c>
      <c r="H20" s="22">
        <f t="shared" si="2"/>
        <v>459</v>
      </c>
      <c r="I20" s="22">
        <v>378</v>
      </c>
      <c r="J20" s="22">
        <v>81</v>
      </c>
      <c r="K20" s="22">
        <v>604</v>
      </c>
      <c r="L20" s="23">
        <f>SUM(L6:L19)</f>
        <v>461.86</v>
      </c>
      <c r="M20" s="24">
        <v>57.07</v>
      </c>
      <c r="N20" s="26">
        <v>450</v>
      </c>
      <c r="O20" s="27">
        <v>343.65</v>
      </c>
      <c r="P20" s="28">
        <v>59.196522624763602</v>
      </c>
      <c r="Q20" s="26">
        <v>217</v>
      </c>
      <c r="R20" s="27">
        <v>118.21</v>
      </c>
      <c r="S20" s="28">
        <v>50.901742661365397</v>
      </c>
    </row>
  </sheetData>
  <mergeCells count="7">
    <mergeCell ref="Q4:S4"/>
    <mergeCell ref="N4:P4"/>
    <mergeCell ref="A4:A5"/>
    <mergeCell ref="B4:D4"/>
    <mergeCell ref="E4:G4"/>
    <mergeCell ref="H4:J4"/>
    <mergeCell ref="K4:M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2023-03-29T13:34:02Z</dcterms:created>
  <dcterms:modified xsi:type="dcterms:W3CDTF">2023-03-29T13:34:04Z</dcterms:modified>
</cp:coreProperties>
</file>