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ll19\Documents\PETR ÚKOLY\Daňové a soudní exekuce - výběry\výběry 2024 - Hábl\"/>
    </mc:Choice>
  </mc:AlternateContent>
  <xr:revisionPtr revIDLastSave="0" documentId="13_ncr:1_{D08A283C-96B9-4FE7-929F-62D33403556F}" xr6:coauthVersionLast="47" xr6:coauthVersionMax="47" xr10:uidLastSave="{00000000-0000-0000-0000-000000000000}"/>
  <bookViews>
    <workbookView xWindow="-108" yWindow="-108" windowWidth="23256" windowHeight="12456" activeTab="1" xr2:uid="{BB62056D-EF9C-4B06-BB67-F3B38486CCDD}"/>
  </bookViews>
  <sheets>
    <sheet name="DE 2024" sheetId="3" r:id="rId1"/>
    <sheet name="SE 20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4" l="1"/>
  <c r="D144" i="4" l="1"/>
  <c r="C144" i="4"/>
  <c r="D135" i="4"/>
  <c r="C135" i="4"/>
  <c r="D126" i="4"/>
  <c r="C126" i="4"/>
  <c r="D117" i="4"/>
  <c r="C117" i="4"/>
  <c r="D108" i="4"/>
  <c r="C108" i="4"/>
  <c r="D99" i="4"/>
  <c r="C99" i="4"/>
  <c r="D90" i="4"/>
  <c r="C90" i="4"/>
  <c r="D81" i="4"/>
  <c r="C81" i="4"/>
  <c r="D72" i="4"/>
  <c r="C72" i="4"/>
  <c r="D63" i="4"/>
  <c r="C63" i="4"/>
  <c r="C54" i="4"/>
  <c r="D45" i="4"/>
  <c r="C45" i="4"/>
  <c r="D36" i="4"/>
  <c r="C36" i="4"/>
  <c r="D27" i="4"/>
  <c r="C27" i="4"/>
  <c r="D18" i="4"/>
  <c r="C18" i="4"/>
  <c r="D135" i="3" l="1"/>
  <c r="D144" i="3" l="1"/>
  <c r="C144" i="3"/>
  <c r="C135" i="3"/>
  <c r="D126" i="3"/>
  <c r="C126" i="3"/>
  <c r="D117" i="3"/>
  <c r="C117" i="3"/>
  <c r="D108" i="3"/>
  <c r="C108" i="3"/>
  <c r="D99" i="3"/>
  <c r="C99" i="3"/>
  <c r="D90" i="3"/>
  <c r="C90" i="3"/>
  <c r="D81" i="3"/>
  <c r="C81" i="3"/>
  <c r="D72" i="3"/>
  <c r="C72" i="3"/>
  <c r="D63" i="3"/>
  <c r="C63" i="3"/>
  <c r="D54" i="3"/>
  <c r="C54" i="3"/>
  <c r="D45" i="3"/>
  <c r="C45" i="3"/>
  <c r="D36" i="3"/>
  <c r="C36" i="3"/>
  <c r="D27" i="3"/>
  <c r="C27" i="3"/>
  <c r="D18" i="3"/>
  <c r="C18" i="3"/>
</calcChain>
</file>

<file path=xl/sharedStrings.xml><?xml version="1.0" encoding="utf-8"?>
<sst xmlns="http://schemas.openxmlformats.org/spreadsheetml/2006/main" count="332" uniqueCount="49">
  <si>
    <t>Regionální pobočka</t>
  </si>
  <si>
    <t>Kraj</t>
  </si>
  <si>
    <t>počet plátců</t>
  </si>
  <si>
    <t>Kč</t>
  </si>
  <si>
    <t>Praha</t>
  </si>
  <si>
    <t xml:space="preserve">Praha </t>
  </si>
  <si>
    <t xml:space="preserve">Středočeský </t>
  </si>
  <si>
    <t>Plzeň</t>
  </si>
  <si>
    <t>Jihočeský</t>
  </si>
  <si>
    <t>Plzeňský</t>
  </si>
  <si>
    <t>Karlovarský</t>
  </si>
  <si>
    <t>Brno</t>
  </si>
  <si>
    <t>Vysočina</t>
  </si>
  <si>
    <t>Jihomoravský</t>
  </si>
  <si>
    <t>Ústí n. Labem</t>
  </si>
  <si>
    <t>Ústecký</t>
  </si>
  <si>
    <t>Liberecký</t>
  </si>
  <si>
    <t>Hradec Králové</t>
  </si>
  <si>
    <t>Královéhradecký</t>
  </si>
  <si>
    <t>Pardubický</t>
  </si>
  <si>
    <t>Ostrava</t>
  </si>
  <si>
    <t>Olomoucký</t>
  </si>
  <si>
    <t>Moravskoslezský</t>
  </si>
  <si>
    <t>Zlínský</t>
  </si>
  <si>
    <t>Celkem</t>
  </si>
  <si>
    <t>Věkové rozpětí</t>
  </si>
  <si>
    <t>18 - 29 let</t>
  </si>
  <si>
    <t>30 - 39 let</t>
  </si>
  <si>
    <t>40 - 49 let</t>
  </si>
  <si>
    <t>50 - 65 let</t>
  </si>
  <si>
    <t>66 let a výše</t>
  </si>
  <si>
    <t>Středočeský kraj</t>
  </si>
  <si>
    <t>Jihočeský kraj</t>
  </si>
  <si>
    <t>Plzeňský kraj</t>
  </si>
  <si>
    <t>Karlovarský kraj</t>
  </si>
  <si>
    <t>kraj Vysočina</t>
  </si>
  <si>
    <t>Jihomoravský kraj</t>
  </si>
  <si>
    <t>Ústecký kraj</t>
  </si>
  <si>
    <t>Liberecký kraj</t>
  </si>
  <si>
    <t xml:space="preserve">Královehradecký kraj </t>
  </si>
  <si>
    <t>Pardubický kraj</t>
  </si>
  <si>
    <t>Olomoucký kraj</t>
  </si>
  <si>
    <t xml:space="preserve">Moravskoslezský kraj </t>
  </si>
  <si>
    <t xml:space="preserve">Zlínský kraj </t>
  </si>
  <si>
    <t>Královehradecký kraj</t>
  </si>
  <si>
    <t>Moravskoslezský kraj</t>
  </si>
  <si>
    <t>Zlínský kraj</t>
  </si>
  <si>
    <t>Daňové exekuce - žádost z 22.4.2024</t>
  </si>
  <si>
    <t>Soudní exekuce - žádost z 22.4.2024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</si>
</sst>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/>
    </xf>
    <xf numFmtId="0" fontId="0" fillId="0" borderId="10" xfId="0" applyFont="1" applyBorder="1"/>
    <xf numFmtId="0" fontId="2" fillId="0" borderId="5" xfId="0" applyFont="1" applyBorder="1"/>
    <xf numFmtId="0" fontId="0" fillId="0" borderId="12" xfId="0" applyFont="1" applyBorder="1"/>
    <xf numFmtId="0" fontId="2" fillId="0" borderId="13" xfId="0" applyFont="1" applyBorder="1"/>
    <xf numFmtId="0" fontId="0" fillId="0" borderId="15" xfId="0" applyFont="1" applyBorder="1"/>
    <xf numFmtId="0" fontId="2" fillId="0" borderId="16" xfId="0" applyFont="1" applyBorder="1"/>
    <xf numFmtId="0" fontId="0" fillId="0" borderId="18" xfId="0" applyFont="1" applyBorder="1"/>
    <xf numFmtId="0" fontId="2" fillId="0" borderId="8" xfId="0" applyFont="1" applyBorder="1"/>
    <xf numFmtId="0" fontId="0" fillId="0" borderId="2" xfId="0" applyFont="1" applyBorder="1"/>
    <xf numFmtId="0" fontId="2" fillId="0" borderId="3" xfId="0" applyFont="1" applyBorder="1"/>
    <xf numFmtId="0" fontId="0" fillId="0" borderId="19" xfId="0" applyFont="1" applyBorder="1"/>
    <xf numFmtId="0" fontId="2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0" fontId="2" fillId="0" borderId="24" xfId="0" applyFont="1" applyBorder="1"/>
    <xf numFmtId="0" fontId="1" fillId="2" borderId="0" xfId="0" applyFont="1" applyFill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28" xfId="0" applyFont="1" applyBorder="1"/>
    <xf numFmtId="164" fontId="2" fillId="0" borderId="29" xfId="0" applyNumberFormat="1" applyFont="1" applyBorder="1"/>
    <xf numFmtId="0" fontId="1" fillId="0" borderId="30" xfId="0" applyFont="1" applyBorder="1"/>
    <xf numFmtId="0" fontId="1" fillId="0" borderId="19" xfId="0" applyFont="1" applyBorder="1"/>
    <xf numFmtId="164" fontId="2" fillId="0" borderId="21" xfId="0" applyNumberFormat="1" applyFont="1" applyBorder="1"/>
    <xf numFmtId="164" fontId="2" fillId="0" borderId="25" xfId="0" applyNumberFormat="1" applyFon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2" borderId="0" xfId="0" applyFont="1" applyFill="1" applyBorder="1"/>
    <xf numFmtId="164" fontId="2" fillId="0" borderId="14" xfId="0" applyNumberFormat="1" applyFont="1" applyBorder="1"/>
    <xf numFmtId="164" fontId="2" fillId="0" borderId="6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6" xfId="0" applyNumberFormat="1" applyFont="1" applyBorder="1"/>
    <xf numFmtId="164" fontId="2" fillId="0" borderId="17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0" borderId="0" xfId="0" applyNumberFormat="1"/>
    <xf numFmtId="49" fontId="1" fillId="2" borderId="24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2" fillId="0" borderId="20" xfId="0" applyNumberFormat="1" applyFont="1" applyBorder="1"/>
    <xf numFmtId="0" fontId="0" fillId="0" borderId="28" xfId="0" applyBorder="1"/>
    <xf numFmtId="0" fontId="0" fillId="0" borderId="28" xfId="0" applyBorder="1" applyAlignment="1">
      <alignment horizontal="right"/>
    </xf>
    <xf numFmtId="49" fontId="2" fillId="0" borderId="24" xfId="0" applyNumberFormat="1" applyFont="1" applyBorder="1" applyAlignment="1">
      <alignment horizontal="right"/>
    </xf>
    <xf numFmtId="0" fontId="1" fillId="0" borderId="32" xfId="0" applyFont="1" applyBorder="1"/>
    <xf numFmtId="0" fontId="0" fillId="0" borderId="20" xfId="0" applyBorder="1" applyAlignment="1">
      <alignment horizontal="right"/>
    </xf>
    <xf numFmtId="49" fontId="2" fillId="0" borderId="31" xfId="0" applyNumberFormat="1" applyFont="1" applyBorder="1" applyAlignment="1">
      <alignment horizontal="right"/>
    </xf>
    <xf numFmtId="0" fontId="0" fillId="0" borderId="20" xfId="0" applyBorder="1"/>
    <xf numFmtId="49" fontId="0" fillId="0" borderId="31" xfId="0" applyNumberFormat="1" applyBorder="1" applyAlignment="1">
      <alignment horizontal="right"/>
    </xf>
    <xf numFmtId="164" fontId="2" fillId="0" borderId="33" xfId="0" applyNumberFormat="1" applyFont="1" applyBorder="1"/>
    <xf numFmtId="0" fontId="2" fillId="0" borderId="28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5EFA-5F98-483F-843C-DD06834221AB}">
  <dimension ref="A1:D144"/>
  <sheetViews>
    <sheetView topLeftCell="A25" workbookViewId="0">
      <selection activeCell="I12" sqref="I12"/>
    </sheetView>
  </sheetViews>
  <sheetFormatPr defaultRowHeight="14.4" x14ac:dyDescent="0.3"/>
  <cols>
    <col min="1" max="1" width="18.6640625" customWidth="1"/>
    <col min="2" max="2" width="17.33203125" customWidth="1"/>
    <col min="3" max="3" width="12.5546875" style="51" customWidth="1"/>
    <col min="4" max="4" width="19.88671875" customWidth="1"/>
  </cols>
  <sheetData>
    <row r="1" spans="1:4" x14ac:dyDescent="0.3">
      <c r="A1" s="69" t="s">
        <v>47</v>
      </c>
      <c r="B1" s="69"/>
      <c r="C1" s="69"/>
      <c r="D1" s="69"/>
    </row>
    <row r="2" spans="1:4" ht="15" thickBot="1" x14ac:dyDescent="0.35">
      <c r="A2" s="1"/>
      <c r="B2" s="1"/>
      <c r="C2" s="49"/>
      <c r="D2" s="1"/>
    </row>
    <row r="3" spans="1:4" ht="15" thickBot="1" x14ac:dyDescent="0.35">
      <c r="A3" s="2" t="s">
        <v>0</v>
      </c>
      <c r="B3" s="3" t="s">
        <v>1</v>
      </c>
      <c r="C3" s="50" t="s">
        <v>2</v>
      </c>
      <c r="D3" s="5" t="s">
        <v>3</v>
      </c>
    </row>
    <row r="4" spans="1:4" x14ac:dyDescent="0.3">
      <c r="A4" s="70" t="s">
        <v>4</v>
      </c>
      <c r="B4" s="6" t="s">
        <v>5</v>
      </c>
      <c r="C4" s="56">
        <v>1111</v>
      </c>
      <c r="D4" s="43">
        <v>109297310.08</v>
      </c>
    </row>
    <row r="5" spans="1:4" ht="15" thickBot="1" x14ac:dyDescent="0.35">
      <c r="A5" s="71"/>
      <c r="B5" s="8" t="s">
        <v>6</v>
      </c>
      <c r="C5" s="56">
        <v>1184</v>
      </c>
      <c r="D5" s="44">
        <v>110673593.34</v>
      </c>
    </row>
    <row r="6" spans="1:4" x14ac:dyDescent="0.3">
      <c r="A6" s="72" t="s">
        <v>7</v>
      </c>
      <c r="B6" s="10" t="s">
        <v>8</v>
      </c>
      <c r="C6" s="56">
        <v>1057</v>
      </c>
      <c r="D6" s="45">
        <v>63239054.920000002</v>
      </c>
    </row>
    <row r="7" spans="1:4" x14ac:dyDescent="0.3">
      <c r="A7" s="73"/>
      <c r="B7" s="12" t="s">
        <v>9</v>
      </c>
      <c r="C7" s="56">
        <v>563</v>
      </c>
      <c r="D7" s="42">
        <v>29237311.260000002</v>
      </c>
    </row>
    <row r="8" spans="1:4" ht="15" thickBot="1" x14ac:dyDescent="0.35">
      <c r="A8" s="74"/>
      <c r="B8" s="14" t="s">
        <v>10</v>
      </c>
      <c r="C8" s="56">
        <v>478</v>
      </c>
      <c r="D8" s="46">
        <v>27534145.879999999</v>
      </c>
    </row>
    <row r="9" spans="1:4" x14ac:dyDescent="0.3">
      <c r="A9" s="66" t="s">
        <v>11</v>
      </c>
      <c r="B9" s="10" t="s">
        <v>12</v>
      </c>
      <c r="C9" s="56">
        <v>583</v>
      </c>
      <c r="D9" s="45">
        <v>42261118</v>
      </c>
    </row>
    <row r="10" spans="1:4" ht="15" thickBot="1" x14ac:dyDescent="0.35">
      <c r="A10" s="68"/>
      <c r="B10" s="16" t="s">
        <v>13</v>
      </c>
      <c r="C10" s="56">
        <v>1345</v>
      </c>
      <c r="D10" s="47">
        <v>109009902.8</v>
      </c>
    </row>
    <row r="11" spans="1:4" x14ac:dyDescent="0.3">
      <c r="A11" s="66" t="s">
        <v>14</v>
      </c>
      <c r="B11" s="10" t="s">
        <v>15</v>
      </c>
      <c r="C11" s="56">
        <v>1065</v>
      </c>
      <c r="D11" s="45">
        <v>61472549.380000003</v>
      </c>
    </row>
    <row r="12" spans="1:4" ht="15" thickBot="1" x14ac:dyDescent="0.35">
      <c r="A12" s="68"/>
      <c r="B12" s="16" t="s">
        <v>16</v>
      </c>
      <c r="C12" s="56">
        <v>593</v>
      </c>
      <c r="D12" s="47">
        <v>35247201.509999998</v>
      </c>
    </row>
    <row r="13" spans="1:4" x14ac:dyDescent="0.3">
      <c r="A13" s="66" t="s">
        <v>17</v>
      </c>
      <c r="B13" s="10" t="s">
        <v>18</v>
      </c>
      <c r="C13" s="56">
        <v>972</v>
      </c>
      <c r="D13" s="45">
        <v>62848468.609999999</v>
      </c>
    </row>
    <row r="14" spans="1:4" ht="15" thickBot="1" x14ac:dyDescent="0.35">
      <c r="A14" s="68"/>
      <c r="B14" s="16" t="s">
        <v>19</v>
      </c>
      <c r="C14" s="56">
        <v>971</v>
      </c>
      <c r="D14" s="47">
        <v>53768343.780000001</v>
      </c>
    </row>
    <row r="15" spans="1:4" x14ac:dyDescent="0.3">
      <c r="A15" s="66" t="s">
        <v>20</v>
      </c>
      <c r="B15" s="18" t="s">
        <v>21</v>
      </c>
      <c r="C15" s="56">
        <v>794</v>
      </c>
      <c r="D15" s="48">
        <v>37335221.420000002</v>
      </c>
    </row>
    <row r="16" spans="1:4" x14ac:dyDescent="0.3">
      <c r="A16" s="67"/>
      <c r="B16" s="20" t="s">
        <v>22</v>
      </c>
      <c r="C16" s="56">
        <v>1158</v>
      </c>
      <c r="D16" s="36">
        <v>58244228.700000003</v>
      </c>
    </row>
    <row r="17" spans="1:4" ht="15" thickBot="1" x14ac:dyDescent="0.35">
      <c r="A17" s="68"/>
      <c r="B17" s="16" t="s">
        <v>23</v>
      </c>
      <c r="C17" s="59">
        <v>516</v>
      </c>
      <c r="D17" s="47">
        <v>27630402</v>
      </c>
    </row>
    <row r="18" spans="1:4" ht="15" thickBot="1" x14ac:dyDescent="0.35">
      <c r="A18" s="22" t="s">
        <v>24</v>
      </c>
      <c r="B18" s="58"/>
      <c r="C18" s="60">
        <f>SUM(C4:C17)</f>
        <v>12390</v>
      </c>
      <c r="D18" s="63">
        <f>SUM(D4:D17)</f>
        <v>827798851.68000007</v>
      </c>
    </row>
    <row r="20" spans="1:4" ht="15" thickBot="1" x14ac:dyDescent="0.35">
      <c r="A20" s="25" t="s">
        <v>4</v>
      </c>
    </row>
    <row r="21" spans="1:4" ht="15" thickBot="1" x14ac:dyDescent="0.35">
      <c r="A21" s="26" t="s">
        <v>25</v>
      </c>
      <c r="B21" s="27"/>
      <c r="C21" s="50" t="s">
        <v>2</v>
      </c>
      <c r="D21" s="29" t="s">
        <v>3</v>
      </c>
    </row>
    <row r="22" spans="1:4" x14ac:dyDescent="0.3">
      <c r="A22" s="30" t="s">
        <v>26</v>
      </c>
      <c r="B22" s="31"/>
      <c r="C22" s="55">
        <v>89</v>
      </c>
      <c r="D22" s="33">
        <v>11156839.779999999</v>
      </c>
    </row>
    <row r="23" spans="1:4" x14ac:dyDescent="0.3">
      <c r="A23" s="30" t="s">
        <v>27</v>
      </c>
      <c r="B23" s="31"/>
      <c r="C23" s="55">
        <v>259</v>
      </c>
      <c r="D23" s="33">
        <v>24242044.02</v>
      </c>
    </row>
    <row r="24" spans="1:4" x14ac:dyDescent="0.3">
      <c r="A24" s="30" t="s">
        <v>28</v>
      </c>
      <c r="B24" s="31"/>
      <c r="C24" s="55">
        <v>312</v>
      </c>
      <c r="D24" s="33">
        <v>31826648.09</v>
      </c>
    </row>
    <row r="25" spans="1:4" x14ac:dyDescent="0.3">
      <c r="A25" s="30" t="s">
        <v>29</v>
      </c>
      <c r="B25" s="31"/>
      <c r="C25" s="55">
        <v>344</v>
      </c>
      <c r="D25" s="33">
        <v>38270888.43</v>
      </c>
    </row>
    <row r="26" spans="1:4" ht="15" thickBot="1" x14ac:dyDescent="0.35">
      <c r="A26" s="34" t="s">
        <v>30</v>
      </c>
      <c r="B26" s="35"/>
      <c r="C26" s="61">
        <v>107</v>
      </c>
      <c r="D26" s="36">
        <v>3800889.76</v>
      </c>
    </row>
    <row r="27" spans="1:4" ht="15" thickBot="1" x14ac:dyDescent="0.35">
      <c r="A27" s="22" t="s">
        <v>24</v>
      </c>
      <c r="B27" s="58"/>
      <c r="C27" s="60">
        <f>SUM(C22:C26)</f>
        <v>1111</v>
      </c>
      <c r="D27" s="63">
        <f>SUM(D22:D26)</f>
        <v>109297310.08</v>
      </c>
    </row>
    <row r="28" spans="1:4" x14ac:dyDescent="0.3">
      <c r="A28" s="38"/>
      <c r="B28" s="38"/>
      <c r="C28" s="53"/>
      <c r="D28" s="40"/>
    </row>
    <row r="29" spans="1:4" ht="15" thickBot="1" x14ac:dyDescent="0.35">
      <c r="A29" s="41" t="s">
        <v>31</v>
      </c>
      <c r="B29" s="38"/>
      <c r="C29" s="53"/>
      <c r="D29" s="40"/>
    </row>
    <row r="30" spans="1:4" ht="15" thickBot="1" x14ac:dyDescent="0.35">
      <c r="A30" s="26" t="s">
        <v>25</v>
      </c>
      <c r="B30" s="27"/>
      <c r="C30" s="50" t="s">
        <v>2</v>
      </c>
      <c r="D30" s="29" t="s">
        <v>3</v>
      </c>
    </row>
    <row r="31" spans="1:4" x14ac:dyDescent="0.3">
      <c r="A31" s="30" t="s">
        <v>26</v>
      </c>
      <c r="B31" s="31"/>
      <c r="C31" s="55">
        <v>92</v>
      </c>
      <c r="D31" s="33">
        <v>8643409.4600000009</v>
      </c>
    </row>
    <row r="32" spans="1:4" x14ac:dyDescent="0.3">
      <c r="A32" s="30" t="s">
        <v>27</v>
      </c>
      <c r="B32" s="31"/>
      <c r="C32" s="55">
        <v>292</v>
      </c>
      <c r="D32" s="33">
        <v>25563981.59</v>
      </c>
    </row>
    <row r="33" spans="1:4" x14ac:dyDescent="0.3">
      <c r="A33" s="30" t="s">
        <v>28</v>
      </c>
      <c r="B33" s="31"/>
      <c r="C33" s="55">
        <v>339</v>
      </c>
      <c r="D33" s="33">
        <v>32078554.800000001</v>
      </c>
    </row>
    <row r="34" spans="1:4" x14ac:dyDescent="0.3">
      <c r="A34" s="30" t="s">
        <v>29</v>
      </c>
      <c r="B34" s="31"/>
      <c r="C34" s="55">
        <v>368</v>
      </c>
      <c r="D34" s="33">
        <v>38132641.450000003</v>
      </c>
    </row>
    <row r="35" spans="1:4" ht="15" thickBot="1" x14ac:dyDescent="0.35">
      <c r="A35" s="34" t="s">
        <v>30</v>
      </c>
      <c r="B35" s="35"/>
      <c r="C35" s="61">
        <v>93</v>
      </c>
      <c r="D35" s="36">
        <v>6255006.04</v>
      </c>
    </row>
    <row r="36" spans="1:4" ht="15" thickBot="1" x14ac:dyDescent="0.35">
      <c r="A36" s="22" t="s">
        <v>24</v>
      </c>
      <c r="B36" s="58"/>
      <c r="C36" s="62">
        <f>SUM(C31:C35)</f>
        <v>1184</v>
      </c>
      <c r="D36" s="63">
        <f>SUM(D31:D35)</f>
        <v>110673593.34</v>
      </c>
    </row>
    <row r="37" spans="1:4" x14ac:dyDescent="0.3">
      <c r="A37" s="38"/>
      <c r="B37" s="38"/>
      <c r="C37" s="53"/>
      <c r="D37" s="40"/>
    </row>
    <row r="38" spans="1:4" ht="15" thickBot="1" x14ac:dyDescent="0.35">
      <c r="A38" s="41" t="s">
        <v>32</v>
      </c>
      <c r="B38" s="38"/>
      <c r="C38" s="53"/>
      <c r="D38" s="40"/>
    </row>
    <row r="39" spans="1:4" ht="15" thickBot="1" x14ac:dyDescent="0.35">
      <c r="A39" s="26" t="s">
        <v>25</v>
      </c>
      <c r="B39" s="27"/>
      <c r="C39" s="50" t="s">
        <v>2</v>
      </c>
      <c r="D39" s="29" t="s">
        <v>3</v>
      </c>
    </row>
    <row r="40" spans="1:4" x14ac:dyDescent="0.3">
      <c r="A40" s="30" t="s">
        <v>26</v>
      </c>
      <c r="B40" s="31"/>
      <c r="C40" s="55">
        <v>176</v>
      </c>
      <c r="D40" s="42">
        <v>8284742.1299999999</v>
      </c>
    </row>
    <row r="41" spans="1:4" x14ac:dyDescent="0.3">
      <c r="A41" s="30" t="s">
        <v>27</v>
      </c>
      <c r="B41" s="31"/>
      <c r="C41" s="55">
        <v>286</v>
      </c>
      <c r="D41" s="33">
        <v>13846993.16</v>
      </c>
    </row>
    <row r="42" spans="1:4" x14ac:dyDescent="0.3">
      <c r="A42" s="30" t="s">
        <v>28</v>
      </c>
      <c r="B42" s="31"/>
      <c r="C42" s="55">
        <v>267</v>
      </c>
      <c r="D42" s="33">
        <v>17702804.93</v>
      </c>
    </row>
    <row r="43" spans="1:4" x14ac:dyDescent="0.3">
      <c r="A43" s="30" t="s">
        <v>29</v>
      </c>
      <c r="B43" s="31"/>
      <c r="C43" s="55">
        <v>243</v>
      </c>
      <c r="D43" s="33">
        <v>20043748.969999999</v>
      </c>
    </row>
    <row r="44" spans="1:4" ht="15" thickBot="1" x14ac:dyDescent="0.35">
      <c r="A44" s="34" t="s">
        <v>30</v>
      </c>
      <c r="B44" s="35"/>
      <c r="C44" s="61">
        <v>85</v>
      </c>
      <c r="D44" s="36">
        <v>3360765.73</v>
      </c>
    </row>
    <row r="45" spans="1:4" ht="15" thickBot="1" x14ac:dyDescent="0.35">
      <c r="A45" s="22" t="s">
        <v>24</v>
      </c>
      <c r="B45" s="58"/>
      <c r="C45" s="60">
        <f>SUM(C40:C44)</f>
        <v>1057</v>
      </c>
      <c r="D45" s="63">
        <f>SUM(D40:D44)</f>
        <v>63239054.919999994</v>
      </c>
    </row>
    <row r="46" spans="1:4" x14ac:dyDescent="0.3">
      <c r="A46" s="38"/>
      <c r="B46" s="38"/>
      <c r="C46" s="53"/>
      <c r="D46" s="40"/>
    </row>
    <row r="47" spans="1:4" ht="15" thickBot="1" x14ac:dyDescent="0.35">
      <c r="A47" s="41" t="s">
        <v>33</v>
      </c>
      <c r="B47" s="38"/>
      <c r="C47" s="53"/>
      <c r="D47" s="40"/>
    </row>
    <row r="48" spans="1:4" ht="15" thickBot="1" x14ac:dyDescent="0.35">
      <c r="A48" s="26" t="s">
        <v>25</v>
      </c>
      <c r="B48" s="27"/>
      <c r="C48" s="52" t="s">
        <v>2</v>
      </c>
      <c r="D48" s="29" t="s">
        <v>3</v>
      </c>
    </row>
    <row r="49" spans="1:4" x14ac:dyDescent="0.3">
      <c r="A49" s="30" t="s">
        <v>26</v>
      </c>
      <c r="B49" s="31"/>
      <c r="C49" s="64">
        <v>98</v>
      </c>
      <c r="D49" s="33">
        <v>3518958.4</v>
      </c>
    </row>
    <row r="50" spans="1:4" x14ac:dyDescent="0.3">
      <c r="A50" s="30" t="s">
        <v>27</v>
      </c>
      <c r="B50" s="31"/>
      <c r="C50" s="64">
        <v>168</v>
      </c>
      <c r="D50" s="33">
        <v>6760073.9199999999</v>
      </c>
    </row>
    <row r="51" spans="1:4" x14ac:dyDescent="0.3">
      <c r="A51" s="30" t="s">
        <v>28</v>
      </c>
      <c r="B51" s="31"/>
      <c r="C51" s="64">
        <v>150</v>
      </c>
      <c r="D51" s="33">
        <v>9016573.6600000001</v>
      </c>
    </row>
    <row r="52" spans="1:4" x14ac:dyDescent="0.3">
      <c r="A52" s="30" t="s">
        <v>29</v>
      </c>
      <c r="B52" s="31"/>
      <c r="C52" s="64">
        <v>129</v>
      </c>
      <c r="D52" s="33">
        <v>9086318.2799999993</v>
      </c>
    </row>
    <row r="53" spans="1:4" ht="15" thickBot="1" x14ac:dyDescent="0.35">
      <c r="A53" s="34" t="s">
        <v>30</v>
      </c>
      <c r="B53" s="35"/>
      <c r="C53" s="54">
        <v>18</v>
      </c>
      <c r="D53" s="36">
        <v>855387</v>
      </c>
    </row>
    <row r="54" spans="1:4" ht="15" thickBot="1" x14ac:dyDescent="0.35">
      <c r="A54" s="22" t="s">
        <v>24</v>
      </c>
      <c r="B54" s="23"/>
      <c r="C54" s="57">
        <f>SUM(C49:C53)</f>
        <v>563</v>
      </c>
      <c r="D54" s="37">
        <f>SUM(D49:D53)</f>
        <v>29237311.259999998</v>
      </c>
    </row>
    <row r="55" spans="1:4" x14ac:dyDescent="0.3">
      <c r="A55" s="38"/>
      <c r="B55" s="38"/>
      <c r="C55" s="53"/>
      <c r="D55" s="40"/>
    </row>
    <row r="56" spans="1:4" ht="15" thickBot="1" x14ac:dyDescent="0.35">
      <c r="A56" s="41" t="s">
        <v>34</v>
      </c>
      <c r="B56" s="38"/>
      <c r="C56" s="53"/>
      <c r="D56" s="40"/>
    </row>
    <row r="57" spans="1:4" ht="15" thickBot="1" x14ac:dyDescent="0.35">
      <c r="A57" s="26" t="s">
        <v>25</v>
      </c>
      <c r="B57" s="27"/>
      <c r="C57" s="52" t="s">
        <v>2</v>
      </c>
      <c r="D57" s="29" t="s">
        <v>3</v>
      </c>
    </row>
    <row r="58" spans="1:4" x14ac:dyDescent="0.3">
      <c r="A58" s="30" t="s">
        <v>26</v>
      </c>
      <c r="B58" s="31"/>
      <c r="C58" s="64">
        <v>118</v>
      </c>
      <c r="D58" s="33">
        <v>4359510.43</v>
      </c>
    </row>
    <row r="59" spans="1:4" x14ac:dyDescent="0.3">
      <c r="A59" s="30" t="s">
        <v>27</v>
      </c>
      <c r="B59" s="31"/>
      <c r="C59" s="64">
        <v>124</v>
      </c>
      <c r="D59" s="33">
        <v>5539431.4299999997</v>
      </c>
    </row>
    <row r="60" spans="1:4" x14ac:dyDescent="0.3">
      <c r="A60" s="30" t="s">
        <v>28</v>
      </c>
      <c r="B60" s="31"/>
      <c r="C60" s="64">
        <v>107</v>
      </c>
      <c r="D60" s="33">
        <v>6480546.5599999996</v>
      </c>
    </row>
    <row r="61" spans="1:4" x14ac:dyDescent="0.3">
      <c r="A61" s="30" t="s">
        <v>29</v>
      </c>
      <c r="B61" s="31"/>
      <c r="C61" s="64">
        <v>115</v>
      </c>
      <c r="D61" s="33">
        <v>10345247.720000001</v>
      </c>
    </row>
    <row r="62" spans="1:4" ht="15" thickBot="1" x14ac:dyDescent="0.35">
      <c r="A62" s="34" t="s">
        <v>30</v>
      </c>
      <c r="B62" s="35"/>
      <c r="C62" s="54">
        <v>14</v>
      </c>
      <c r="D62" s="36">
        <v>809409.74</v>
      </c>
    </row>
    <row r="63" spans="1:4" ht="15" thickBot="1" x14ac:dyDescent="0.35">
      <c r="A63" s="22" t="s">
        <v>24</v>
      </c>
      <c r="B63" s="23"/>
      <c r="C63" s="57">
        <f>SUM(C58:C62)</f>
        <v>478</v>
      </c>
      <c r="D63" s="37">
        <f>SUM(D58:D62)</f>
        <v>27534145.879999999</v>
      </c>
    </row>
    <row r="64" spans="1:4" x14ac:dyDescent="0.3">
      <c r="A64" s="38"/>
      <c r="B64" s="38"/>
      <c r="C64" s="53"/>
      <c r="D64" s="40"/>
    </row>
    <row r="65" spans="1:4" ht="15" thickBot="1" x14ac:dyDescent="0.35">
      <c r="A65" s="41" t="s">
        <v>35</v>
      </c>
      <c r="B65" s="38"/>
      <c r="C65" s="53"/>
      <c r="D65" s="40"/>
    </row>
    <row r="66" spans="1:4" ht="15" thickBot="1" x14ac:dyDescent="0.35">
      <c r="A66" s="26" t="s">
        <v>25</v>
      </c>
      <c r="B66" s="27"/>
      <c r="C66" s="52" t="s">
        <v>2</v>
      </c>
      <c r="D66" s="29" t="s">
        <v>3</v>
      </c>
    </row>
    <row r="67" spans="1:4" x14ac:dyDescent="0.3">
      <c r="A67" s="30" t="s">
        <v>26</v>
      </c>
      <c r="B67" s="31"/>
      <c r="C67" s="64">
        <v>82</v>
      </c>
      <c r="D67" s="33">
        <v>3182313</v>
      </c>
    </row>
    <row r="68" spans="1:4" x14ac:dyDescent="0.3">
      <c r="A68" s="30" t="s">
        <v>27</v>
      </c>
      <c r="B68" s="31"/>
      <c r="C68" s="64">
        <v>152</v>
      </c>
      <c r="D68" s="33">
        <v>8843104</v>
      </c>
    </row>
    <row r="69" spans="1:4" x14ac:dyDescent="0.3">
      <c r="A69" s="30" t="s">
        <v>28</v>
      </c>
      <c r="B69" s="31"/>
      <c r="C69" s="64">
        <v>160</v>
      </c>
      <c r="D69" s="33">
        <v>11552330</v>
      </c>
    </row>
    <row r="70" spans="1:4" x14ac:dyDescent="0.3">
      <c r="A70" s="30" t="s">
        <v>29</v>
      </c>
      <c r="B70" s="31"/>
      <c r="C70" s="64">
        <v>165</v>
      </c>
      <c r="D70" s="33">
        <v>16716318</v>
      </c>
    </row>
    <row r="71" spans="1:4" ht="15" thickBot="1" x14ac:dyDescent="0.35">
      <c r="A71" s="34" t="s">
        <v>30</v>
      </c>
      <c r="B71" s="35"/>
      <c r="C71" s="54">
        <v>24</v>
      </c>
      <c r="D71" s="36">
        <v>1967053</v>
      </c>
    </row>
    <row r="72" spans="1:4" ht="15" thickBot="1" x14ac:dyDescent="0.35">
      <c r="A72" s="22" t="s">
        <v>24</v>
      </c>
      <c r="B72" s="23"/>
      <c r="C72" s="57">
        <f>SUM(C67:C71)</f>
        <v>583</v>
      </c>
      <c r="D72" s="37">
        <f>SUM(D67:D71)</f>
        <v>42261118</v>
      </c>
    </row>
    <row r="73" spans="1:4" x14ac:dyDescent="0.3">
      <c r="A73" s="38"/>
      <c r="B73" s="38"/>
      <c r="C73" s="53"/>
      <c r="D73" s="40"/>
    </row>
    <row r="74" spans="1:4" ht="15" thickBot="1" x14ac:dyDescent="0.35">
      <c r="A74" s="41" t="s">
        <v>36</v>
      </c>
      <c r="B74" s="38"/>
      <c r="C74" s="53"/>
      <c r="D74" s="40"/>
    </row>
    <row r="75" spans="1:4" ht="15" thickBot="1" x14ac:dyDescent="0.35">
      <c r="A75" s="26" t="s">
        <v>25</v>
      </c>
      <c r="B75" s="27"/>
      <c r="C75" s="52" t="s">
        <v>2</v>
      </c>
      <c r="D75" s="29" t="s">
        <v>3</v>
      </c>
    </row>
    <row r="76" spans="1:4" x14ac:dyDescent="0.3">
      <c r="A76" s="30" t="s">
        <v>26</v>
      </c>
      <c r="B76" s="31"/>
      <c r="C76" s="64">
        <v>238</v>
      </c>
      <c r="D76" s="33">
        <v>11524628.300000001</v>
      </c>
    </row>
    <row r="77" spans="1:4" x14ac:dyDescent="0.3">
      <c r="A77" s="30" t="s">
        <v>27</v>
      </c>
      <c r="B77" s="31"/>
      <c r="C77" s="64">
        <v>294</v>
      </c>
      <c r="D77" s="33">
        <v>18141273.579999998</v>
      </c>
    </row>
    <row r="78" spans="1:4" x14ac:dyDescent="0.3">
      <c r="A78" s="30" t="s">
        <v>28</v>
      </c>
      <c r="B78" s="31"/>
      <c r="C78" s="64">
        <v>361</v>
      </c>
      <c r="D78" s="33">
        <v>33072131.84</v>
      </c>
    </row>
    <row r="79" spans="1:4" x14ac:dyDescent="0.3">
      <c r="A79" s="30" t="s">
        <v>29</v>
      </c>
      <c r="B79" s="31"/>
      <c r="C79" s="64">
        <v>368</v>
      </c>
      <c r="D79" s="33">
        <v>36124808.729999997</v>
      </c>
    </row>
    <row r="80" spans="1:4" ht="15" thickBot="1" x14ac:dyDescent="0.35">
      <c r="A80" s="34" t="s">
        <v>30</v>
      </c>
      <c r="B80" s="35"/>
      <c r="C80" s="54">
        <v>84</v>
      </c>
      <c r="D80" s="36">
        <v>10147060.35</v>
      </c>
    </row>
    <row r="81" spans="1:4" ht="15" thickBot="1" x14ac:dyDescent="0.35">
      <c r="A81" s="22" t="s">
        <v>24</v>
      </c>
      <c r="B81" s="23"/>
      <c r="C81" s="57">
        <f>SUM(C76:C80)</f>
        <v>1345</v>
      </c>
      <c r="D81" s="37">
        <f>SUM(D76:D80)</f>
        <v>109009902.79999998</v>
      </c>
    </row>
    <row r="82" spans="1:4" x14ac:dyDescent="0.3">
      <c r="A82" s="38"/>
      <c r="B82" s="38"/>
      <c r="C82" s="53"/>
      <c r="D82" s="40"/>
    </row>
    <row r="83" spans="1:4" ht="15" thickBot="1" x14ac:dyDescent="0.35">
      <c r="A83" s="41" t="s">
        <v>37</v>
      </c>
      <c r="B83" s="38"/>
      <c r="C83" s="53"/>
      <c r="D83" s="40"/>
    </row>
    <row r="84" spans="1:4" ht="15" thickBot="1" x14ac:dyDescent="0.35">
      <c r="A84" s="26" t="s">
        <v>25</v>
      </c>
      <c r="B84" s="27"/>
      <c r="C84" s="52" t="s">
        <v>2</v>
      </c>
      <c r="D84" s="29" t="s">
        <v>3</v>
      </c>
    </row>
    <row r="85" spans="1:4" x14ac:dyDescent="0.3">
      <c r="A85" s="30" t="s">
        <v>26</v>
      </c>
      <c r="B85" s="31"/>
      <c r="C85" s="64">
        <v>239</v>
      </c>
      <c r="D85" s="33">
        <v>14577631.52</v>
      </c>
    </row>
    <row r="86" spans="1:4" x14ac:dyDescent="0.3">
      <c r="A86" s="30" t="s">
        <v>27</v>
      </c>
      <c r="B86" s="31"/>
      <c r="C86" s="64">
        <v>299</v>
      </c>
      <c r="D86" s="33">
        <v>17154983.140000001</v>
      </c>
    </row>
    <row r="87" spans="1:4" x14ac:dyDescent="0.3">
      <c r="A87" s="30" t="s">
        <v>28</v>
      </c>
      <c r="B87" s="31"/>
      <c r="C87" s="64">
        <v>220</v>
      </c>
      <c r="D87" s="33">
        <v>11988129.689999999</v>
      </c>
    </row>
    <row r="88" spans="1:4" x14ac:dyDescent="0.3">
      <c r="A88" s="30" t="s">
        <v>29</v>
      </c>
      <c r="B88" s="31"/>
      <c r="C88" s="64">
        <v>273</v>
      </c>
      <c r="D88" s="33">
        <v>16314270.41</v>
      </c>
    </row>
    <row r="89" spans="1:4" ht="15" thickBot="1" x14ac:dyDescent="0.35">
      <c r="A89" s="34" t="s">
        <v>30</v>
      </c>
      <c r="B89" s="35"/>
      <c r="C89" s="54">
        <v>34</v>
      </c>
      <c r="D89" s="36">
        <v>1437534.62</v>
      </c>
    </row>
    <row r="90" spans="1:4" ht="15" thickBot="1" x14ac:dyDescent="0.35">
      <c r="A90" s="22" t="s">
        <v>24</v>
      </c>
      <c r="B90" s="23"/>
      <c r="C90" s="57">
        <f>SUM(C85:C89)</f>
        <v>1065</v>
      </c>
      <c r="D90" s="37">
        <f>SUM(D85:D89)</f>
        <v>61472549.380000003</v>
      </c>
    </row>
    <row r="91" spans="1:4" x14ac:dyDescent="0.3">
      <c r="A91" s="38"/>
      <c r="B91" s="38"/>
      <c r="C91" s="53"/>
      <c r="D91" s="40"/>
    </row>
    <row r="92" spans="1:4" ht="15" thickBot="1" x14ac:dyDescent="0.35">
      <c r="A92" s="41" t="s">
        <v>38</v>
      </c>
      <c r="B92" s="38"/>
      <c r="C92" s="53"/>
      <c r="D92" s="40"/>
    </row>
    <row r="93" spans="1:4" ht="15" thickBot="1" x14ac:dyDescent="0.35">
      <c r="A93" s="26" t="s">
        <v>25</v>
      </c>
      <c r="B93" s="27"/>
      <c r="C93" s="52" t="s">
        <v>2</v>
      </c>
      <c r="D93" s="29" t="s">
        <v>3</v>
      </c>
    </row>
    <row r="94" spans="1:4" x14ac:dyDescent="0.3">
      <c r="A94" s="30" t="s">
        <v>26</v>
      </c>
      <c r="B94" s="31"/>
      <c r="C94" s="64">
        <v>111</v>
      </c>
      <c r="D94" s="33">
        <v>5789625.3399999999</v>
      </c>
    </row>
    <row r="95" spans="1:4" x14ac:dyDescent="0.3">
      <c r="A95" s="30" t="s">
        <v>27</v>
      </c>
      <c r="B95" s="31"/>
      <c r="C95" s="64">
        <v>158</v>
      </c>
      <c r="D95" s="33">
        <v>9031303.7599999998</v>
      </c>
    </row>
    <row r="96" spans="1:4" x14ac:dyDescent="0.3">
      <c r="A96" s="30" t="s">
        <v>28</v>
      </c>
      <c r="B96" s="31"/>
      <c r="C96" s="64">
        <v>132</v>
      </c>
      <c r="D96" s="33">
        <v>8045302.25</v>
      </c>
    </row>
    <row r="97" spans="1:4" x14ac:dyDescent="0.3">
      <c r="A97" s="30" t="s">
        <v>29</v>
      </c>
      <c r="B97" s="31"/>
      <c r="C97" s="64">
        <v>165</v>
      </c>
      <c r="D97" s="33">
        <v>10965244.16</v>
      </c>
    </row>
    <row r="98" spans="1:4" ht="15" thickBot="1" x14ac:dyDescent="0.35">
      <c r="A98" s="34" t="s">
        <v>30</v>
      </c>
      <c r="B98" s="35"/>
      <c r="C98" s="64">
        <v>27</v>
      </c>
      <c r="D98" s="36">
        <v>1415726</v>
      </c>
    </row>
    <row r="99" spans="1:4" ht="15" thickBot="1" x14ac:dyDescent="0.35">
      <c r="A99" s="22" t="s">
        <v>24</v>
      </c>
      <c r="B99" s="23"/>
      <c r="C99" s="57">
        <f>SUM(C94:C98)</f>
        <v>593</v>
      </c>
      <c r="D99" s="37">
        <f>SUM(D94:D98)</f>
        <v>35247201.510000005</v>
      </c>
    </row>
    <row r="100" spans="1:4" x14ac:dyDescent="0.3">
      <c r="A100" s="38"/>
      <c r="B100" s="38"/>
      <c r="C100" s="53"/>
      <c r="D100" s="40"/>
    </row>
    <row r="101" spans="1:4" ht="15" thickBot="1" x14ac:dyDescent="0.35">
      <c r="A101" s="41" t="s">
        <v>39</v>
      </c>
      <c r="B101" s="38"/>
      <c r="C101" s="53"/>
      <c r="D101" s="40"/>
    </row>
    <row r="102" spans="1:4" ht="15" thickBot="1" x14ac:dyDescent="0.35">
      <c r="A102" s="26" t="s">
        <v>25</v>
      </c>
      <c r="B102" s="27"/>
      <c r="C102" s="52" t="s">
        <v>2</v>
      </c>
      <c r="D102" s="29" t="s">
        <v>3</v>
      </c>
    </row>
    <row r="103" spans="1:4" x14ac:dyDescent="0.3">
      <c r="A103" s="30" t="s">
        <v>26</v>
      </c>
      <c r="B103" s="31"/>
      <c r="C103" s="64">
        <v>221</v>
      </c>
      <c r="D103" s="42">
        <v>12261984.26</v>
      </c>
    </row>
    <row r="104" spans="1:4" x14ac:dyDescent="0.3">
      <c r="A104" s="30" t="s">
        <v>27</v>
      </c>
      <c r="B104" s="31"/>
      <c r="C104" s="64">
        <v>239</v>
      </c>
      <c r="D104" s="33">
        <v>12584862.57</v>
      </c>
    </row>
    <row r="105" spans="1:4" x14ac:dyDescent="0.3">
      <c r="A105" s="30" t="s">
        <v>28</v>
      </c>
      <c r="B105" s="31"/>
      <c r="C105" s="64">
        <v>225</v>
      </c>
      <c r="D105" s="33">
        <v>15090368.08</v>
      </c>
    </row>
    <row r="106" spans="1:4" x14ac:dyDescent="0.3">
      <c r="A106" s="30" t="s">
        <v>29</v>
      </c>
      <c r="B106" s="31"/>
      <c r="C106" s="64">
        <v>247</v>
      </c>
      <c r="D106" s="33">
        <v>19331793.870000001</v>
      </c>
    </row>
    <row r="107" spans="1:4" ht="15" thickBot="1" x14ac:dyDescent="0.35">
      <c r="A107" s="34" t="s">
        <v>30</v>
      </c>
      <c r="B107" s="35"/>
      <c r="C107" s="64">
        <v>40</v>
      </c>
      <c r="D107" s="36">
        <v>3579459.83</v>
      </c>
    </row>
    <row r="108" spans="1:4" ht="15" thickBot="1" x14ac:dyDescent="0.35">
      <c r="A108" s="22" t="s">
        <v>24</v>
      </c>
      <c r="B108" s="23"/>
      <c r="C108" s="57">
        <f>SUM(C103:C107)</f>
        <v>972</v>
      </c>
      <c r="D108" s="37">
        <f>SUM(D103:D107)</f>
        <v>62848468.609999999</v>
      </c>
    </row>
    <row r="109" spans="1:4" x14ac:dyDescent="0.3">
      <c r="A109" s="38"/>
      <c r="B109" s="38"/>
      <c r="C109" s="53"/>
      <c r="D109" s="40"/>
    </row>
    <row r="110" spans="1:4" ht="15" thickBot="1" x14ac:dyDescent="0.35">
      <c r="A110" s="41" t="s">
        <v>40</v>
      </c>
      <c r="B110" s="38"/>
      <c r="C110" s="53"/>
      <c r="D110" s="40"/>
    </row>
    <row r="111" spans="1:4" ht="15" thickBot="1" x14ac:dyDescent="0.35">
      <c r="A111" s="26" t="s">
        <v>25</v>
      </c>
      <c r="B111" s="27"/>
      <c r="C111" s="52" t="s">
        <v>2</v>
      </c>
      <c r="D111" s="29" t="s">
        <v>3</v>
      </c>
    </row>
    <row r="112" spans="1:4" x14ac:dyDescent="0.3">
      <c r="A112" s="30" t="s">
        <v>26</v>
      </c>
      <c r="B112" s="31"/>
      <c r="C112" s="64">
        <v>206</v>
      </c>
      <c r="D112" s="33">
        <v>7669722.8899999997</v>
      </c>
    </row>
    <row r="113" spans="1:4" x14ac:dyDescent="0.3">
      <c r="A113" s="30" t="s">
        <v>27</v>
      </c>
      <c r="B113" s="31"/>
      <c r="C113" s="64">
        <v>237</v>
      </c>
      <c r="D113" s="33">
        <v>11531736.619999999</v>
      </c>
    </row>
    <row r="114" spans="1:4" x14ac:dyDescent="0.3">
      <c r="A114" s="30" t="s">
        <v>28</v>
      </c>
      <c r="B114" s="31"/>
      <c r="C114" s="64">
        <v>251</v>
      </c>
      <c r="D114" s="33">
        <v>14685991.869999999</v>
      </c>
    </row>
    <row r="115" spans="1:4" x14ac:dyDescent="0.3">
      <c r="A115" s="30" t="s">
        <v>29</v>
      </c>
      <c r="B115" s="31"/>
      <c r="C115" s="64">
        <v>225</v>
      </c>
      <c r="D115" s="33">
        <v>15806116.4</v>
      </c>
    </row>
    <row r="116" spans="1:4" ht="15" thickBot="1" x14ac:dyDescent="0.35">
      <c r="A116" s="34" t="s">
        <v>30</v>
      </c>
      <c r="B116" s="35"/>
      <c r="C116" s="54">
        <v>52</v>
      </c>
      <c r="D116" s="36">
        <v>4074776</v>
      </c>
    </row>
    <row r="117" spans="1:4" ht="15" thickBot="1" x14ac:dyDescent="0.35">
      <c r="A117" s="22" t="s">
        <v>24</v>
      </c>
      <c r="B117" s="23"/>
      <c r="C117" s="57">
        <f>SUM(C112:C116)</f>
        <v>971</v>
      </c>
      <c r="D117" s="37">
        <f>SUM(D112:D116)</f>
        <v>53768343.779999994</v>
      </c>
    </row>
    <row r="118" spans="1:4" x14ac:dyDescent="0.3">
      <c r="A118" s="38"/>
      <c r="B118" s="38"/>
      <c r="C118" s="53"/>
      <c r="D118" s="40"/>
    </row>
    <row r="119" spans="1:4" ht="15" thickBot="1" x14ac:dyDescent="0.35">
      <c r="A119" s="41" t="s">
        <v>41</v>
      </c>
      <c r="B119" s="38"/>
      <c r="C119" s="53"/>
      <c r="D119" s="40"/>
    </row>
    <row r="120" spans="1:4" ht="15" thickBot="1" x14ac:dyDescent="0.35">
      <c r="A120" s="26" t="s">
        <v>25</v>
      </c>
      <c r="B120" s="27"/>
      <c r="C120" s="52" t="s">
        <v>2</v>
      </c>
      <c r="D120" s="29" t="s">
        <v>3</v>
      </c>
    </row>
    <row r="121" spans="1:4" x14ac:dyDescent="0.3">
      <c r="A121" s="30" t="s">
        <v>26</v>
      </c>
      <c r="B121" s="31"/>
      <c r="C121" s="64">
        <v>145</v>
      </c>
      <c r="D121" s="33">
        <v>5601398.1299999999</v>
      </c>
    </row>
    <row r="122" spans="1:4" x14ac:dyDescent="0.3">
      <c r="A122" s="30" t="s">
        <v>27</v>
      </c>
      <c r="B122" s="31"/>
      <c r="C122" s="64">
        <v>197</v>
      </c>
      <c r="D122" s="33">
        <v>7128762.1799999997</v>
      </c>
    </row>
    <row r="123" spans="1:4" x14ac:dyDescent="0.3">
      <c r="A123" s="30" t="s">
        <v>28</v>
      </c>
      <c r="B123" s="31"/>
      <c r="C123" s="64">
        <v>187</v>
      </c>
      <c r="D123" s="33">
        <v>8951974.2400000002</v>
      </c>
    </row>
    <row r="124" spans="1:4" x14ac:dyDescent="0.3">
      <c r="A124" s="30" t="s">
        <v>29</v>
      </c>
      <c r="B124" s="31"/>
      <c r="C124" s="64">
        <v>228</v>
      </c>
      <c r="D124" s="33">
        <v>12028267.869999999</v>
      </c>
    </row>
    <row r="125" spans="1:4" ht="15" thickBot="1" x14ac:dyDescent="0.35">
      <c r="A125" s="34" t="s">
        <v>30</v>
      </c>
      <c r="B125" s="35"/>
      <c r="C125" s="54">
        <v>37</v>
      </c>
      <c r="D125" s="36">
        <v>3624819</v>
      </c>
    </row>
    <row r="126" spans="1:4" ht="15" thickBot="1" x14ac:dyDescent="0.35">
      <c r="A126" s="22" t="s">
        <v>24</v>
      </c>
      <c r="B126" s="23"/>
      <c r="C126" s="57">
        <f>SUM(C121:C125)</f>
        <v>794</v>
      </c>
      <c r="D126" s="37">
        <f>SUM(D121:D125)</f>
        <v>37335221.419999994</v>
      </c>
    </row>
    <row r="127" spans="1:4" x14ac:dyDescent="0.3">
      <c r="A127" s="38"/>
      <c r="B127" s="38"/>
      <c r="C127" s="53"/>
      <c r="D127" s="40"/>
    </row>
    <row r="128" spans="1:4" ht="15" thickBot="1" x14ac:dyDescent="0.35">
      <c r="A128" s="41" t="s">
        <v>42</v>
      </c>
      <c r="B128" s="38"/>
      <c r="C128" s="53"/>
      <c r="D128" s="40"/>
    </row>
    <row r="129" spans="1:4" ht="15" thickBot="1" x14ac:dyDescent="0.35">
      <c r="A129" s="26" t="s">
        <v>25</v>
      </c>
      <c r="B129" s="27"/>
      <c r="C129" s="52" t="s">
        <v>2</v>
      </c>
      <c r="D129" s="29" t="s">
        <v>3</v>
      </c>
    </row>
    <row r="130" spans="1:4" x14ac:dyDescent="0.3">
      <c r="A130" s="30" t="s">
        <v>26</v>
      </c>
      <c r="B130" s="31"/>
      <c r="C130" s="64">
        <v>198</v>
      </c>
      <c r="D130" s="33">
        <v>8013085.4900000002</v>
      </c>
    </row>
    <row r="131" spans="1:4" x14ac:dyDescent="0.3">
      <c r="A131" s="30" t="s">
        <v>27</v>
      </c>
      <c r="B131" s="31"/>
      <c r="C131" s="64">
        <v>270</v>
      </c>
      <c r="D131" s="33">
        <v>10172894.17</v>
      </c>
    </row>
    <row r="132" spans="1:4" x14ac:dyDescent="0.3">
      <c r="A132" s="30" t="s">
        <v>28</v>
      </c>
      <c r="B132" s="31"/>
      <c r="C132" s="64">
        <v>294</v>
      </c>
      <c r="D132" s="33">
        <v>16270756.83</v>
      </c>
    </row>
    <row r="133" spans="1:4" x14ac:dyDescent="0.3">
      <c r="A133" s="30" t="s">
        <v>29</v>
      </c>
      <c r="B133" s="31"/>
      <c r="C133" s="64">
        <v>341</v>
      </c>
      <c r="D133" s="33">
        <v>19825764.280000001</v>
      </c>
    </row>
    <row r="134" spans="1:4" ht="15" thickBot="1" x14ac:dyDescent="0.35">
      <c r="A134" s="34" t="s">
        <v>30</v>
      </c>
      <c r="B134" s="35"/>
      <c r="C134" s="54">
        <v>55</v>
      </c>
      <c r="D134" s="36">
        <v>3961727.93</v>
      </c>
    </row>
    <row r="135" spans="1:4" ht="15" thickBot="1" x14ac:dyDescent="0.35">
      <c r="A135" s="22" t="s">
        <v>24</v>
      </c>
      <c r="B135" s="23"/>
      <c r="C135" s="57">
        <f>SUM(C130:C134)</f>
        <v>1158</v>
      </c>
      <c r="D135" s="37">
        <f>SUM(D130:D134)</f>
        <v>58244228.700000003</v>
      </c>
    </row>
    <row r="137" spans="1:4" ht="15" thickBot="1" x14ac:dyDescent="0.35">
      <c r="A137" s="41" t="s">
        <v>43</v>
      </c>
      <c r="B137" s="38"/>
      <c r="C137" s="53"/>
      <c r="D137" s="40"/>
    </row>
    <row r="138" spans="1:4" ht="15" thickBot="1" x14ac:dyDescent="0.35">
      <c r="A138" s="26" t="s">
        <v>25</v>
      </c>
      <c r="B138" s="27"/>
      <c r="C138" s="52" t="s">
        <v>2</v>
      </c>
      <c r="D138" s="29" t="s">
        <v>3</v>
      </c>
    </row>
    <row r="139" spans="1:4" x14ac:dyDescent="0.3">
      <c r="A139" s="30" t="s">
        <v>26</v>
      </c>
      <c r="B139" s="31"/>
      <c r="C139" s="64">
        <v>95</v>
      </c>
      <c r="D139" s="33">
        <v>4255793</v>
      </c>
    </row>
    <row r="140" spans="1:4" x14ac:dyDescent="0.3">
      <c r="A140" s="30" t="s">
        <v>27</v>
      </c>
      <c r="B140" s="31"/>
      <c r="C140" s="64">
        <v>142</v>
      </c>
      <c r="D140" s="33">
        <v>6152476</v>
      </c>
    </row>
    <row r="141" spans="1:4" x14ac:dyDescent="0.3">
      <c r="A141" s="30" t="s">
        <v>28</v>
      </c>
      <c r="B141" s="31"/>
      <c r="C141" s="64">
        <v>119</v>
      </c>
      <c r="D141" s="33">
        <v>7114528</v>
      </c>
    </row>
    <row r="142" spans="1:4" x14ac:dyDescent="0.3">
      <c r="A142" s="30" t="s">
        <v>29</v>
      </c>
      <c r="B142" s="31"/>
      <c r="C142" s="64">
        <v>142</v>
      </c>
      <c r="D142" s="33">
        <v>8817620</v>
      </c>
    </row>
    <row r="143" spans="1:4" ht="15" thickBot="1" x14ac:dyDescent="0.35">
      <c r="A143" s="34" t="s">
        <v>30</v>
      </c>
      <c r="B143" s="35"/>
      <c r="C143" s="54">
        <v>18</v>
      </c>
      <c r="D143" s="36">
        <v>1289985</v>
      </c>
    </row>
    <row r="144" spans="1:4" ht="15" thickBot="1" x14ac:dyDescent="0.35">
      <c r="A144" s="22" t="s">
        <v>24</v>
      </c>
      <c r="B144" s="23"/>
      <c r="C144" s="57">
        <f>SUM(C139:C143)</f>
        <v>516</v>
      </c>
      <c r="D144" s="37">
        <f>SUM(D139:D143)</f>
        <v>27630402</v>
      </c>
    </row>
  </sheetData>
  <mergeCells count="7">
    <mergeCell ref="A15:A17"/>
    <mergeCell ref="A1:D1"/>
    <mergeCell ref="A4:A5"/>
    <mergeCell ref="A6:A8"/>
    <mergeCell ref="A9:A10"/>
    <mergeCell ref="A11:A12"/>
    <mergeCell ref="A13:A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63CC-D17F-41F7-947A-2E4A52263782}">
  <dimension ref="A1:D144"/>
  <sheetViews>
    <sheetView tabSelected="1" topLeftCell="A82" workbookViewId="0">
      <selection activeCell="D99" sqref="D99"/>
    </sheetView>
  </sheetViews>
  <sheetFormatPr defaultRowHeight="14.4" x14ac:dyDescent="0.3"/>
  <cols>
    <col min="1" max="1" width="21" customWidth="1"/>
    <col min="2" max="2" width="17.33203125" customWidth="1"/>
    <col min="3" max="3" width="12.5546875" customWidth="1"/>
    <col min="4" max="4" width="19.88671875" customWidth="1"/>
  </cols>
  <sheetData>
    <row r="1" spans="1:4" x14ac:dyDescent="0.3">
      <c r="A1" s="69" t="s">
        <v>48</v>
      </c>
      <c r="B1" s="69"/>
      <c r="C1" s="69"/>
      <c r="D1" s="69"/>
    </row>
    <row r="2" spans="1:4" ht="15" thickBot="1" x14ac:dyDescent="0.35">
      <c r="A2" s="65"/>
      <c r="B2" s="65"/>
      <c r="C2" s="65"/>
      <c r="D2" s="65"/>
    </row>
    <row r="3" spans="1:4" ht="15" thickBot="1" x14ac:dyDescent="0.35">
      <c r="A3" s="2" t="s">
        <v>0</v>
      </c>
      <c r="B3" s="3" t="s">
        <v>1</v>
      </c>
      <c r="C3" s="4" t="s">
        <v>2</v>
      </c>
      <c r="D3" s="5" t="s">
        <v>3</v>
      </c>
    </row>
    <row r="4" spans="1:4" x14ac:dyDescent="0.3">
      <c r="A4" s="70" t="s">
        <v>4</v>
      </c>
      <c r="B4" s="6" t="s">
        <v>5</v>
      </c>
      <c r="C4" s="7">
        <v>22698</v>
      </c>
      <c r="D4" s="43">
        <v>4788551121.1999998</v>
      </c>
    </row>
    <row r="5" spans="1:4" ht="15" thickBot="1" x14ac:dyDescent="0.35">
      <c r="A5" s="71"/>
      <c r="B5" s="8" t="s">
        <v>6</v>
      </c>
      <c r="C5" s="9">
        <v>16446</v>
      </c>
      <c r="D5" s="44">
        <v>2745856678.8800001</v>
      </c>
    </row>
    <row r="6" spans="1:4" x14ac:dyDescent="0.3">
      <c r="A6" s="72" t="s">
        <v>7</v>
      </c>
      <c r="B6" s="10" t="s">
        <v>8</v>
      </c>
      <c r="C6" s="11">
        <v>10199</v>
      </c>
      <c r="D6" s="45">
        <v>1668225543.6900001</v>
      </c>
    </row>
    <row r="7" spans="1:4" x14ac:dyDescent="0.3">
      <c r="A7" s="73"/>
      <c r="B7" s="12" t="s">
        <v>9</v>
      </c>
      <c r="C7" s="13">
        <v>9271</v>
      </c>
      <c r="D7" s="42">
        <v>1533158898.99</v>
      </c>
    </row>
    <row r="8" spans="1:4" ht="15" thickBot="1" x14ac:dyDescent="0.35">
      <c r="A8" s="74"/>
      <c r="B8" s="14" t="s">
        <v>10</v>
      </c>
      <c r="C8" s="15">
        <v>11060</v>
      </c>
      <c r="D8" s="46">
        <v>1768494931.27</v>
      </c>
    </row>
    <row r="9" spans="1:4" x14ac:dyDescent="0.3">
      <c r="A9" s="66" t="s">
        <v>11</v>
      </c>
      <c r="B9" s="10" t="s">
        <v>12</v>
      </c>
      <c r="C9" s="11">
        <v>5852</v>
      </c>
      <c r="D9" s="45">
        <v>846502583.16999996</v>
      </c>
    </row>
    <row r="10" spans="1:4" ht="15" thickBot="1" x14ac:dyDescent="0.35">
      <c r="A10" s="68"/>
      <c r="B10" s="16" t="s">
        <v>13</v>
      </c>
      <c r="C10" s="17">
        <v>16074</v>
      </c>
      <c r="D10" s="47">
        <v>2589278581.6799998</v>
      </c>
    </row>
    <row r="11" spans="1:4" x14ac:dyDescent="0.3">
      <c r="A11" s="66" t="s">
        <v>14</v>
      </c>
      <c r="B11" s="10" t="s">
        <v>15</v>
      </c>
      <c r="C11" s="11">
        <v>31783</v>
      </c>
      <c r="D11" s="45">
        <v>4625768540.1000004</v>
      </c>
    </row>
    <row r="12" spans="1:4" ht="15" thickBot="1" x14ac:dyDescent="0.35">
      <c r="A12" s="68"/>
      <c r="B12" s="16" t="s">
        <v>16</v>
      </c>
      <c r="C12" s="17">
        <v>10662</v>
      </c>
      <c r="D12" s="47">
        <v>1784285273.8800001</v>
      </c>
    </row>
    <row r="13" spans="1:4" x14ac:dyDescent="0.3">
      <c r="A13" s="66" t="s">
        <v>17</v>
      </c>
      <c r="B13" s="10" t="s">
        <v>18</v>
      </c>
      <c r="C13" s="11">
        <v>7644</v>
      </c>
      <c r="D13" s="45">
        <v>1127943905.3099999</v>
      </c>
    </row>
    <row r="14" spans="1:4" ht="15" thickBot="1" x14ac:dyDescent="0.35">
      <c r="A14" s="68"/>
      <c r="B14" s="16" t="s">
        <v>19</v>
      </c>
      <c r="C14" s="17">
        <v>6694</v>
      </c>
      <c r="D14" s="47">
        <v>953892534.55999994</v>
      </c>
    </row>
    <row r="15" spans="1:4" x14ac:dyDescent="0.3">
      <c r="A15" s="66" t="s">
        <v>20</v>
      </c>
      <c r="B15" s="18" t="s">
        <v>21</v>
      </c>
      <c r="C15" s="19">
        <v>8123</v>
      </c>
      <c r="D15" s="48">
        <v>763452407.71000004</v>
      </c>
    </row>
    <row r="16" spans="1:4" x14ac:dyDescent="0.3">
      <c r="A16" s="67"/>
      <c r="B16" s="20" t="s">
        <v>22</v>
      </c>
      <c r="C16" s="21">
        <v>18221</v>
      </c>
      <c r="D16" s="36">
        <v>1551309964.8699999</v>
      </c>
    </row>
    <row r="17" spans="1:4" ht="15" thickBot="1" x14ac:dyDescent="0.35">
      <c r="A17" s="68"/>
      <c r="B17" s="16" t="s">
        <v>23</v>
      </c>
      <c r="C17" s="17">
        <v>6170</v>
      </c>
      <c r="D17" s="47">
        <v>572364337.76999998</v>
      </c>
    </row>
    <row r="18" spans="1:4" ht="15" thickBot="1" x14ac:dyDescent="0.35">
      <c r="A18" s="22" t="s">
        <v>24</v>
      </c>
      <c r="B18" s="23"/>
      <c r="C18" s="24">
        <f>SUM(C4:C17)</f>
        <v>180897</v>
      </c>
      <c r="D18" s="37">
        <f>SUM(D4:D17)</f>
        <v>27319085303.080006</v>
      </c>
    </row>
    <row r="20" spans="1:4" ht="15" thickBot="1" x14ac:dyDescent="0.35">
      <c r="A20" s="25" t="s">
        <v>4</v>
      </c>
    </row>
    <row r="21" spans="1:4" ht="15" thickBot="1" x14ac:dyDescent="0.35">
      <c r="A21" s="26" t="s">
        <v>25</v>
      </c>
      <c r="B21" s="27"/>
      <c r="C21" s="28" t="s">
        <v>2</v>
      </c>
      <c r="D21" s="29" t="s">
        <v>3</v>
      </c>
    </row>
    <row r="22" spans="1:4" x14ac:dyDescent="0.3">
      <c r="A22" s="30" t="s">
        <v>26</v>
      </c>
      <c r="B22" s="31"/>
      <c r="C22" s="32">
        <v>1958</v>
      </c>
      <c r="D22" s="33">
        <v>301678720.63999999</v>
      </c>
    </row>
    <row r="23" spans="1:4" x14ac:dyDescent="0.3">
      <c r="A23" s="30" t="s">
        <v>27</v>
      </c>
      <c r="B23" s="31"/>
      <c r="C23" s="32">
        <v>4047</v>
      </c>
      <c r="D23" s="33">
        <v>558452252.63</v>
      </c>
    </row>
    <row r="24" spans="1:4" x14ac:dyDescent="0.3">
      <c r="A24" s="30" t="s">
        <v>28</v>
      </c>
      <c r="B24" s="31"/>
      <c r="C24" s="32">
        <v>6309</v>
      </c>
      <c r="D24" s="33">
        <v>1330996961.1300001</v>
      </c>
    </row>
    <row r="25" spans="1:4" x14ac:dyDescent="0.3">
      <c r="A25" s="30" t="s">
        <v>29</v>
      </c>
      <c r="B25" s="31"/>
      <c r="C25" s="32">
        <v>8814</v>
      </c>
      <c r="D25" s="33">
        <v>2210395197.5500002</v>
      </c>
    </row>
    <row r="26" spans="1:4" ht="15" thickBot="1" x14ac:dyDescent="0.35">
      <c r="A26" s="34" t="s">
        <v>30</v>
      </c>
      <c r="B26" s="35"/>
      <c r="C26" s="21">
        <v>1570</v>
      </c>
      <c r="D26" s="36">
        <v>387027989.25</v>
      </c>
    </row>
    <row r="27" spans="1:4" ht="15" thickBot="1" x14ac:dyDescent="0.35">
      <c r="A27" s="22" t="s">
        <v>24</v>
      </c>
      <c r="B27" s="23"/>
      <c r="C27" s="24">
        <f>SUM(C22:C26)</f>
        <v>22698</v>
      </c>
      <c r="D27" s="37">
        <f>SUM(D22:D26)</f>
        <v>4788551121.2000008</v>
      </c>
    </row>
    <row r="28" spans="1:4" x14ac:dyDescent="0.3">
      <c r="A28" s="38"/>
      <c r="B28" s="38"/>
      <c r="C28" s="39"/>
      <c r="D28" s="40"/>
    </row>
    <row r="29" spans="1:4" ht="15" thickBot="1" x14ac:dyDescent="0.35">
      <c r="A29" s="41" t="s">
        <v>31</v>
      </c>
      <c r="B29" s="38"/>
      <c r="C29" s="39"/>
      <c r="D29" s="40"/>
    </row>
    <row r="30" spans="1:4" ht="15" thickBot="1" x14ac:dyDescent="0.35">
      <c r="A30" s="26" t="s">
        <v>25</v>
      </c>
      <c r="B30" s="27"/>
      <c r="C30" s="28" t="s">
        <v>2</v>
      </c>
      <c r="D30" s="29" t="s">
        <v>3</v>
      </c>
    </row>
    <row r="31" spans="1:4" x14ac:dyDescent="0.3">
      <c r="A31" s="30" t="s">
        <v>26</v>
      </c>
      <c r="B31" s="31"/>
      <c r="C31" s="32">
        <v>1053</v>
      </c>
      <c r="D31" s="33">
        <v>175810962.12</v>
      </c>
    </row>
    <row r="32" spans="1:4" x14ac:dyDescent="0.3">
      <c r="A32" s="30" t="s">
        <v>27</v>
      </c>
      <c r="B32" s="31"/>
      <c r="C32" s="32">
        <v>3609</v>
      </c>
      <c r="D32" s="33">
        <v>602565776.12</v>
      </c>
    </row>
    <row r="33" spans="1:4" x14ac:dyDescent="0.3">
      <c r="A33" s="30" t="s">
        <v>28</v>
      </c>
      <c r="B33" s="31"/>
      <c r="C33" s="32">
        <v>4952</v>
      </c>
      <c r="D33" s="33">
        <v>826795711.64999998</v>
      </c>
    </row>
    <row r="34" spans="1:4" x14ac:dyDescent="0.3">
      <c r="A34" s="30" t="s">
        <v>29</v>
      </c>
      <c r="B34" s="31"/>
      <c r="C34" s="32">
        <v>5978</v>
      </c>
      <c r="D34" s="33">
        <v>998098700.37</v>
      </c>
    </row>
    <row r="35" spans="1:4" ht="15" thickBot="1" x14ac:dyDescent="0.35">
      <c r="A35" s="34" t="s">
        <v>30</v>
      </c>
      <c r="B35" s="35"/>
      <c r="C35" s="21">
        <v>854</v>
      </c>
      <c r="D35" s="36">
        <v>142585528.62</v>
      </c>
    </row>
    <row r="36" spans="1:4" ht="15" thickBot="1" x14ac:dyDescent="0.35">
      <c r="A36" s="22" t="s">
        <v>24</v>
      </c>
      <c r="B36" s="23"/>
      <c r="C36" s="24">
        <f>SUM(C31:C35)</f>
        <v>16446</v>
      </c>
      <c r="D36" s="37">
        <f>SUM(D31:D35)</f>
        <v>2745856678.8799996</v>
      </c>
    </row>
    <row r="37" spans="1:4" x14ac:dyDescent="0.3">
      <c r="A37" s="38"/>
      <c r="B37" s="38"/>
      <c r="C37" s="39"/>
      <c r="D37" s="40"/>
    </row>
    <row r="38" spans="1:4" ht="15" thickBot="1" x14ac:dyDescent="0.35">
      <c r="A38" s="41" t="s">
        <v>32</v>
      </c>
      <c r="B38" s="38"/>
      <c r="C38" s="39"/>
      <c r="D38" s="40"/>
    </row>
    <row r="39" spans="1:4" ht="15" thickBot="1" x14ac:dyDescent="0.35">
      <c r="A39" s="26" t="s">
        <v>25</v>
      </c>
      <c r="B39" s="27"/>
      <c r="C39" s="28" t="s">
        <v>2</v>
      </c>
      <c r="D39" s="29" t="s">
        <v>3</v>
      </c>
    </row>
    <row r="40" spans="1:4" x14ac:dyDescent="0.3">
      <c r="A40" s="30" t="s">
        <v>26</v>
      </c>
      <c r="B40" s="31"/>
      <c r="C40" s="32">
        <v>1269</v>
      </c>
      <c r="D40" s="33">
        <v>207567233.55000001</v>
      </c>
    </row>
    <row r="41" spans="1:4" x14ac:dyDescent="0.3">
      <c r="A41" s="30" t="s">
        <v>27</v>
      </c>
      <c r="B41" s="31"/>
      <c r="C41" s="32">
        <v>2644</v>
      </c>
      <c r="D41" s="33">
        <v>432472628.44999999</v>
      </c>
    </row>
    <row r="42" spans="1:4" x14ac:dyDescent="0.3">
      <c r="A42" s="30" t="s">
        <v>28</v>
      </c>
      <c r="B42" s="31"/>
      <c r="C42" s="32">
        <v>2774</v>
      </c>
      <c r="D42" s="33">
        <v>453736411.24000001</v>
      </c>
    </row>
    <row r="43" spans="1:4" x14ac:dyDescent="0.3">
      <c r="A43" s="30" t="s">
        <v>29</v>
      </c>
      <c r="B43" s="31"/>
      <c r="C43" s="32">
        <v>3122</v>
      </c>
      <c r="D43" s="33">
        <v>510657922.07999998</v>
      </c>
    </row>
    <row r="44" spans="1:4" ht="15" thickBot="1" x14ac:dyDescent="0.35">
      <c r="A44" s="34" t="s">
        <v>30</v>
      </c>
      <c r="B44" s="35"/>
      <c r="C44" s="21">
        <v>390</v>
      </c>
      <c r="D44" s="36">
        <v>63791348.369999997</v>
      </c>
    </row>
    <row r="45" spans="1:4" ht="15" thickBot="1" x14ac:dyDescent="0.35">
      <c r="A45" s="22" t="s">
        <v>24</v>
      </c>
      <c r="B45" s="23"/>
      <c r="C45" s="24">
        <f>SUM(C40:C44)</f>
        <v>10199</v>
      </c>
      <c r="D45" s="37">
        <f>SUM(D40:D44)</f>
        <v>1668225543.6899998</v>
      </c>
    </row>
    <row r="46" spans="1:4" x14ac:dyDescent="0.3">
      <c r="A46" s="38"/>
      <c r="B46" s="38"/>
      <c r="C46" s="39"/>
      <c r="D46" s="40"/>
    </row>
    <row r="47" spans="1:4" ht="15" thickBot="1" x14ac:dyDescent="0.35">
      <c r="A47" s="41" t="s">
        <v>33</v>
      </c>
      <c r="B47" s="38"/>
      <c r="C47" s="39"/>
      <c r="D47" s="40"/>
    </row>
    <row r="48" spans="1:4" ht="15" thickBot="1" x14ac:dyDescent="0.35">
      <c r="A48" s="26" t="s">
        <v>25</v>
      </c>
      <c r="B48" s="27"/>
      <c r="C48" s="28" t="s">
        <v>2</v>
      </c>
      <c r="D48" s="29" t="s">
        <v>3</v>
      </c>
    </row>
    <row r="49" spans="1:4" x14ac:dyDescent="0.3">
      <c r="A49" s="30" t="s">
        <v>26</v>
      </c>
      <c r="B49" s="31"/>
      <c r="C49" s="32">
        <v>888</v>
      </c>
      <c r="D49" s="33">
        <v>146849865.41999999</v>
      </c>
    </row>
    <row r="50" spans="1:4" x14ac:dyDescent="0.3">
      <c r="A50" s="30" t="s">
        <v>27</v>
      </c>
      <c r="B50" s="31"/>
      <c r="C50" s="32">
        <v>2397</v>
      </c>
      <c r="D50" s="33">
        <v>396395413.75</v>
      </c>
    </row>
    <row r="51" spans="1:4" x14ac:dyDescent="0.3">
      <c r="A51" s="30" t="s">
        <v>28</v>
      </c>
      <c r="B51" s="31"/>
      <c r="C51" s="32">
        <v>2589</v>
      </c>
      <c r="D51" s="33">
        <v>428146736</v>
      </c>
    </row>
    <row r="52" spans="1:4" x14ac:dyDescent="0.3">
      <c r="A52" s="30" t="s">
        <v>29</v>
      </c>
      <c r="B52" s="31"/>
      <c r="C52" s="32">
        <v>2989</v>
      </c>
      <c r="D52" s="33">
        <v>494295324.02999997</v>
      </c>
    </row>
    <row r="53" spans="1:4" ht="15" thickBot="1" x14ac:dyDescent="0.35">
      <c r="A53" s="34" t="s">
        <v>30</v>
      </c>
      <c r="B53" s="35"/>
      <c r="C53" s="21">
        <v>408</v>
      </c>
      <c r="D53" s="36">
        <v>67471559.790000007</v>
      </c>
    </row>
    <row r="54" spans="1:4" ht="15" thickBot="1" x14ac:dyDescent="0.35">
      <c r="A54" s="22" t="s">
        <v>24</v>
      </c>
      <c r="B54" s="23"/>
      <c r="C54" s="24">
        <f>SUM(C49:C53)</f>
        <v>9271</v>
      </c>
      <c r="D54" s="37">
        <f>SUM(D49:D53)</f>
        <v>1533158898.9899998</v>
      </c>
    </row>
    <row r="55" spans="1:4" x14ac:dyDescent="0.3">
      <c r="A55" s="38"/>
      <c r="B55" s="38"/>
      <c r="C55" s="39"/>
      <c r="D55" s="40"/>
    </row>
    <row r="56" spans="1:4" ht="15" thickBot="1" x14ac:dyDescent="0.35">
      <c r="A56" s="41" t="s">
        <v>34</v>
      </c>
      <c r="B56" s="38"/>
      <c r="C56" s="39"/>
      <c r="D56" s="40"/>
    </row>
    <row r="57" spans="1:4" ht="15" thickBot="1" x14ac:dyDescent="0.35">
      <c r="A57" s="26" t="s">
        <v>25</v>
      </c>
      <c r="B57" s="27"/>
      <c r="C57" s="28" t="s">
        <v>2</v>
      </c>
      <c r="D57" s="29" t="s">
        <v>3</v>
      </c>
    </row>
    <row r="58" spans="1:4" x14ac:dyDescent="0.3">
      <c r="A58" s="30" t="s">
        <v>26</v>
      </c>
      <c r="B58" s="31"/>
      <c r="C58" s="32">
        <v>1339</v>
      </c>
      <c r="D58" s="33">
        <v>214106212.75</v>
      </c>
    </row>
    <row r="59" spans="1:4" x14ac:dyDescent="0.3">
      <c r="A59" s="30" t="s">
        <v>27</v>
      </c>
      <c r="B59" s="31"/>
      <c r="C59" s="32">
        <v>2910</v>
      </c>
      <c r="D59" s="33">
        <v>465309245.02999997</v>
      </c>
    </row>
    <row r="60" spans="1:4" x14ac:dyDescent="0.3">
      <c r="A60" s="30" t="s">
        <v>28</v>
      </c>
      <c r="B60" s="31"/>
      <c r="C60" s="32">
        <v>3042</v>
      </c>
      <c r="D60" s="33">
        <v>486416056.13999999</v>
      </c>
    </row>
    <row r="61" spans="1:4" x14ac:dyDescent="0.3">
      <c r="A61" s="30" t="s">
        <v>29</v>
      </c>
      <c r="B61" s="31"/>
      <c r="C61" s="32">
        <v>3277</v>
      </c>
      <c r="D61" s="33">
        <v>523992575.93000001</v>
      </c>
    </row>
    <row r="62" spans="1:4" ht="15" thickBot="1" x14ac:dyDescent="0.35">
      <c r="A62" s="34" t="s">
        <v>30</v>
      </c>
      <c r="B62" s="35"/>
      <c r="C62" s="21">
        <v>492</v>
      </c>
      <c r="D62" s="36">
        <v>78670841.420000002</v>
      </c>
    </row>
    <row r="63" spans="1:4" ht="15" thickBot="1" x14ac:dyDescent="0.35">
      <c r="A63" s="22" t="s">
        <v>24</v>
      </c>
      <c r="B63" s="23"/>
      <c r="C63" s="24">
        <f>SUM(C58:C62)</f>
        <v>11060</v>
      </c>
      <c r="D63" s="37">
        <f>SUM(D58:D62)</f>
        <v>1768494931.2700002</v>
      </c>
    </row>
    <row r="64" spans="1:4" x14ac:dyDescent="0.3">
      <c r="A64" s="38"/>
      <c r="B64" s="38"/>
      <c r="C64" s="39"/>
      <c r="D64" s="40"/>
    </row>
    <row r="65" spans="1:4" ht="15" thickBot="1" x14ac:dyDescent="0.35">
      <c r="A65" s="41" t="s">
        <v>35</v>
      </c>
      <c r="B65" s="38"/>
      <c r="C65" s="39"/>
      <c r="D65" s="40"/>
    </row>
    <row r="66" spans="1:4" ht="15" thickBot="1" x14ac:dyDescent="0.35">
      <c r="A66" s="26" t="s">
        <v>25</v>
      </c>
      <c r="B66" s="27"/>
      <c r="C66" s="28" t="s">
        <v>2</v>
      </c>
      <c r="D66" s="29" t="s">
        <v>3</v>
      </c>
    </row>
    <row r="67" spans="1:4" x14ac:dyDescent="0.3">
      <c r="A67" s="30" t="s">
        <v>26</v>
      </c>
      <c r="B67" s="31"/>
      <c r="C67" s="32">
        <v>636</v>
      </c>
      <c r="D67" s="33">
        <v>91998571.920000002</v>
      </c>
    </row>
    <row r="68" spans="1:4" x14ac:dyDescent="0.3">
      <c r="A68" s="30" t="s">
        <v>27</v>
      </c>
      <c r="B68" s="31"/>
      <c r="C68" s="32">
        <v>1384</v>
      </c>
      <c r="D68" s="33">
        <v>200198150.22</v>
      </c>
    </row>
    <row r="69" spans="1:4" x14ac:dyDescent="0.3">
      <c r="A69" s="30" t="s">
        <v>28</v>
      </c>
      <c r="B69" s="31"/>
      <c r="C69" s="32">
        <v>1599</v>
      </c>
      <c r="D69" s="33">
        <v>231298296.38999999</v>
      </c>
    </row>
    <row r="70" spans="1:4" x14ac:dyDescent="0.3">
      <c r="A70" s="30" t="s">
        <v>29</v>
      </c>
      <c r="B70" s="31"/>
      <c r="C70" s="32">
        <v>1977</v>
      </c>
      <c r="D70" s="33">
        <v>285976692.91000003</v>
      </c>
    </row>
    <row r="71" spans="1:4" ht="15" thickBot="1" x14ac:dyDescent="0.35">
      <c r="A71" s="34" t="s">
        <v>30</v>
      </c>
      <c r="B71" s="35"/>
      <c r="C71" s="21">
        <v>256</v>
      </c>
      <c r="D71" s="36">
        <v>37030871.729999997</v>
      </c>
    </row>
    <row r="72" spans="1:4" ht="15" thickBot="1" x14ac:dyDescent="0.35">
      <c r="A72" s="22" t="s">
        <v>24</v>
      </c>
      <c r="B72" s="23"/>
      <c r="C72" s="24">
        <f>SUM(C67:C71)</f>
        <v>5852</v>
      </c>
      <c r="D72" s="37">
        <f>SUM(D67:D71)</f>
        <v>846502583.17000008</v>
      </c>
    </row>
    <row r="73" spans="1:4" x14ac:dyDescent="0.3">
      <c r="A73" s="38"/>
      <c r="B73" s="38"/>
      <c r="C73" s="39"/>
      <c r="D73" s="40"/>
    </row>
    <row r="74" spans="1:4" ht="15" thickBot="1" x14ac:dyDescent="0.35">
      <c r="A74" s="41" t="s">
        <v>36</v>
      </c>
      <c r="B74" s="38"/>
      <c r="C74" s="39"/>
      <c r="D74" s="40"/>
    </row>
    <row r="75" spans="1:4" ht="15" thickBot="1" x14ac:dyDescent="0.35">
      <c r="A75" s="26" t="s">
        <v>25</v>
      </c>
      <c r="B75" s="27"/>
      <c r="C75" s="28" t="s">
        <v>2</v>
      </c>
      <c r="D75" s="29" t="s">
        <v>3</v>
      </c>
    </row>
    <row r="76" spans="1:4" x14ac:dyDescent="0.3">
      <c r="A76" s="30" t="s">
        <v>26</v>
      </c>
      <c r="B76" s="31"/>
      <c r="C76" s="32">
        <v>1805</v>
      </c>
      <c r="D76" s="33">
        <v>290758233.17000002</v>
      </c>
    </row>
    <row r="77" spans="1:4" x14ac:dyDescent="0.3">
      <c r="A77" s="30" t="s">
        <v>27</v>
      </c>
      <c r="B77" s="31"/>
      <c r="C77" s="32">
        <v>3568</v>
      </c>
      <c r="D77" s="33">
        <v>574750900.79999995</v>
      </c>
    </row>
    <row r="78" spans="1:4" x14ac:dyDescent="0.3">
      <c r="A78" s="30" t="s">
        <v>28</v>
      </c>
      <c r="B78" s="31"/>
      <c r="C78" s="32">
        <v>4427</v>
      </c>
      <c r="D78" s="33">
        <v>713122824.50999999</v>
      </c>
    </row>
    <row r="79" spans="1:4" x14ac:dyDescent="0.3">
      <c r="A79" s="30" t="s">
        <v>29</v>
      </c>
      <c r="B79" s="31"/>
      <c r="C79" s="32">
        <v>5453</v>
      </c>
      <c r="D79" s="33">
        <v>878395925.46000004</v>
      </c>
    </row>
    <row r="80" spans="1:4" ht="15" thickBot="1" x14ac:dyDescent="0.35">
      <c r="A80" s="34" t="s">
        <v>30</v>
      </c>
      <c r="B80" s="35"/>
      <c r="C80" s="21">
        <v>821</v>
      </c>
      <c r="D80" s="36">
        <v>132250697.73999999</v>
      </c>
    </row>
    <row r="81" spans="1:4" ht="15" thickBot="1" x14ac:dyDescent="0.35">
      <c r="A81" s="22" t="s">
        <v>24</v>
      </c>
      <c r="B81" s="23"/>
      <c r="C81" s="24">
        <f>SUM(C76:C80)</f>
        <v>16074</v>
      </c>
      <c r="D81" s="37">
        <f>SUM(D76:D80)</f>
        <v>2589278581.6799998</v>
      </c>
    </row>
    <row r="82" spans="1:4" x14ac:dyDescent="0.3">
      <c r="A82" s="38"/>
      <c r="B82" s="38"/>
      <c r="C82" s="39"/>
      <c r="D82" s="40"/>
    </row>
    <row r="83" spans="1:4" ht="15" thickBot="1" x14ac:dyDescent="0.35">
      <c r="A83" s="41" t="s">
        <v>37</v>
      </c>
      <c r="B83" s="38"/>
      <c r="C83" s="39"/>
      <c r="D83" s="40"/>
    </row>
    <row r="84" spans="1:4" ht="15" thickBot="1" x14ac:dyDescent="0.35">
      <c r="A84" s="26" t="s">
        <v>25</v>
      </c>
      <c r="B84" s="27"/>
      <c r="C84" s="28" t="s">
        <v>2</v>
      </c>
      <c r="D84" s="29" t="s">
        <v>3</v>
      </c>
    </row>
    <row r="85" spans="1:4" x14ac:dyDescent="0.3">
      <c r="A85" s="30" t="s">
        <v>26</v>
      </c>
      <c r="B85" s="31"/>
      <c r="C85" s="32">
        <v>3401</v>
      </c>
      <c r="D85" s="33">
        <v>494989107.54000002</v>
      </c>
    </row>
    <row r="86" spans="1:4" x14ac:dyDescent="0.3">
      <c r="A86" s="30" t="s">
        <v>27</v>
      </c>
      <c r="B86" s="31"/>
      <c r="C86" s="32">
        <v>8698</v>
      </c>
      <c r="D86" s="33">
        <v>1265926273.8499999</v>
      </c>
    </row>
    <row r="87" spans="1:4" x14ac:dyDescent="0.3">
      <c r="A87" s="30" t="s">
        <v>28</v>
      </c>
      <c r="B87" s="31"/>
      <c r="C87" s="32">
        <v>8473</v>
      </c>
      <c r="D87" s="33">
        <v>1233179273.2</v>
      </c>
    </row>
    <row r="88" spans="1:4" x14ac:dyDescent="0.3">
      <c r="A88" s="30" t="s">
        <v>29</v>
      </c>
      <c r="B88" s="31"/>
      <c r="C88" s="32">
        <v>9795</v>
      </c>
      <c r="D88" s="33">
        <v>1425586094.78</v>
      </c>
    </row>
    <row r="89" spans="1:4" ht="15" thickBot="1" x14ac:dyDescent="0.35">
      <c r="A89" s="34" t="s">
        <v>30</v>
      </c>
      <c r="B89" s="35"/>
      <c r="C89" s="21">
        <v>1416</v>
      </c>
      <c r="D89" s="36">
        <v>206087790.72999999</v>
      </c>
    </row>
    <row r="90" spans="1:4" ht="15" thickBot="1" x14ac:dyDescent="0.35">
      <c r="A90" s="22" t="s">
        <v>24</v>
      </c>
      <c r="B90" s="23"/>
      <c r="C90" s="24">
        <f>SUM(C85:C89)</f>
        <v>31783</v>
      </c>
      <c r="D90" s="37">
        <f>SUM(D85:D89)</f>
        <v>4625768540.0999994</v>
      </c>
    </row>
    <row r="91" spans="1:4" x14ac:dyDescent="0.3">
      <c r="A91" s="38"/>
      <c r="B91" s="38"/>
      <c r="C91" s="39"/>
      <c r="D91" s="40"/>
    </row>
    <row r="92" spans="1:4" ht="15" thickBot="1" x14ac:dyDescent="0.35">
      <c r="A92" s="41" t="s">
        <v>38</v>
      </c>
      <c r="B92" s="38"/>
      <c r="C92" s="39"/>
      <c r="D92" s="40"/>
    </row>
    <row r="93" spans="1:4" ht="15" thickBot="1" x14ac:dyDescent="0.35">
      <c r="A93" s="26" t="s">
        <v>25</v>
      </c>
      <c r="B93" s="27"/>
      <c r="C93" s="28" t="s">
        <v>2</v>
      </c>
      <c r="D93" s="29" t="s">
        <v>3</v>
      </c>
    </row>
    <row r="94" spans="1:4" x14ac:dyDescent="0.3">
      <c r="A94" s="30" t="s">
        <v>26</v>
      </c>
      <c r="B94" s="31"/>
      <c r="C94" s="32">
        <v>1003</v>
      </c>
      <c r="D94" s="33">
        <v>167852009.91</v>
      </c>
    </row>
    <row r="95" spans="1:4" x14ac:dyDescent="0.3">
      <c r="A95" s="30" t="s">
        <v>27</v>
      </c>
      <c r="B95" s="31"/>
      <c r="C95" s="32">
        <v>2604</v>
      </c>
      <c r="D95" s="33">
        <v>435779295.93000001</v>
      </c>
    </row>
    <row r="96" spans="1:4" x14ac:dyDescent="0.3">
      <c r="A96" s="30" t="s">
        <v>28</v>
      </c>
      <c r="B96" s="31"/>
      <c r="C96" s="32">
        <v>2927</v>
      </c>
      <c r="D96" s="33">
        <v>489833333.01999998</v>
      </c>
    </row>
    <row r="97" spans="1:4" x14ac:dyDescent="0.3">
      <c r="A97" s="30" t="s">
        <v>29</v>
      </c>
      <c r="B97" s="31"/>
      <c r="C97" s="32">
        <v>3660</v>
      </c>
      <c r="D97" s="33">
        <v>612500853.72000003</v>
      </c>
    </row>
    <row r="98" spans="1:4" ht="15" thickBot="1" x14ac:dyDescent="0.35">
      <c r="A98" s="34" t="s">
        <v>30</v>
      </c>
      <c r="B98" s="35"/>
      <c r="C98" s="21">
        <v>468</v>
      </c>
      <c r="D98" s="36">
        <v>78319781.299999997</v>
      </c>
    </row>
    <row r="99" spans="1:4" ht="15" thickBot="1" x14ac:dyDescent="0.35">
      <c r="A99" s="22" t="s">
        <v>24</v>
      </c>
      <c r="B99" s="23"/>
      <c r="C99" s="24">
        <f>SUM(C94:C98)</f>
        <v>10662</v>
      </c>
      <c r="D99" s="37">
        <f>SUM(D94:D98)</f>
        <v>1784285273.8800001</v>
      </c>
    </row>
    <row r="100" spans="1:4" x14ac:dyDescent="0.3">
      <c r="A100" s="38"/>
      <c r="B100" s="38"/>
      <c r="C100" s="39"/>
      <c r="D100" s="40"/>
    </row>
    <row r="101" spans="1:4" ht="15" thickBot="1" x14ac:dyDescent="0.35">
      <c r="A101" s="41" t="s">
        <v>44</v>
      </c>
      <c r="B101" s="38"/>
      <c r="C101" s="39"/>
      <c r="D101" s="40"/>
    </row>
    <row r="102" spans="1:4" ht="15" thickBot="1" x14ac:dyDescent="0.35">
      <c r="A102" s="26" t="s">
        <v>25</v>
      </c>
      <c r="B102" s="27"/>
      <c r="C102" s="28" t="s">
        <v>2</v>
      </c>
      <c r="D102" s="29" t="s">
        <v>3</v>
      </c>
    </row>
    <row r="103" spans="1:4" x14ac:dyDescent="0.3">
      <c r="A103" s="30" t="s">
        <v>26</v>
      </c>
      <c r="B103" s="31"/>
      <c r="C103" s="32">
        <v>977</v>
      </c>
      <c r="D103" s="33">
        <v>144165514.84999999</v>
      </c>
    </row>
    <row r="104" spans="1:4" x14ac:dyDescent="0.3">
      <c r="A104" s="30" t="s">
        <v>27</v>
      </c>
      <c r="B104" s="31"/>
      <c r="C104" s="32">
        <v>1937</v>
      </c>
      <c r="D104" s="33">
        <v>285822520.22000003</v>
      </c>
    </row>
    <row r="105" spans="1:4" x14ac:dyDescent="0.3">
      <c r="A105" s="30" t="s">
        <v>28</v>
      </c>
      <c r="B105" s="31"/>
      <c r="C105" s="32">
        <v>1928</v>
      </c>
      <c r="D105" s="33">
        <v>284494485.80000001</v>
      </c>
    </row>
    <row r="106" spans="1:4" x14ac:dyDescent="0.3">
      <c r="A106" s="30" t="s">
        <v>29</v>
      </c>
      <c r="B106" s="31"/>
      <c r="C106" s="32">
        <v>2495</v>
      </c>
      <c r="D106" s="33">
        <v>368160654.60000002</v>
      </c>
    </row>
    <row r="107" spans="1:4" ht="15" thickBot="1" x14ac:dyDescent="0.35">
      <c r="A107" s="34" t="s">
        <v>30</v>
      </c>
      <c r="B107" s="35"/>
      <c r="C107" s="21">
        <v>307</v>
      </c>
      <c r="D107" s="36">
        <v>45300729.840000004</v>
      </c>
    </row>
    <row r="108" spans="1:4" ht="15" thickBot="1" x14ac:dyDescent="0.35">
      <c r="A108" s="22" t="s">
        <v>24</v>
      </c>
      <c r="B108" s="23"/>
      <c r="C108" s="24">
        <f>SUM(C103:C107)</f>
        <v>7644</v>
      </c>
      <c r="D108" s="37">
        <f>SUM(D103:D107)</f>
        <v>1127943905.3100002</v>
      </c>
    </row>
    <row r="109" spans="1:4" x14ac:dyDescent="0.3">
      <c r="A109" s="38"/>
      <c r="B109" s="38"/>
      <c r="C109" s="39"/>
      <c r="D109" s="40"/>
    </row>
    <row r="110" spans="1:4" ht="15" thickBot="1" x14ac:dyDescent="0.35">
      <c r="A110" s="41" t="s">
        <v>40</v>
      </c>
      <c r="B110" s="38"/>
      <c r="C110" s="39"/>
      <c r="D110" s="40"/>
    </row>
    <row r="111" spans="1:4" ht="15" thickBot="1" x14ac:dyDescent="0.35">
      <c r="A111" s="26" t="s">
        <v>25</v>
      </c>
      <c r="B111" s="27"/>
      <c r="C111" s="28" t="s">
        <v>2</v>
      </c>
      <c r="D111" s="29" t="s">
        <v>3</v>
      </c>
    </row>
    <row r="112" spans="1:4" x14ac:dyDescent="0.3">
      <c r="A112" s="30" t="s">
        <v>26</v>
      </c>
      <c r="B112" s="31"/>
      <c r="C112" s="32">
        <v>933</v>
      </c>
      <c r="D112" s="33">
        <v>132952156.38</v>
      </c>
    </row>
    <row r="113" spans="1:4" x14ac:dyDescent="0.3">
      <c r="A113" s="30" t="s">
        <v>27</v>
      </c>
      <c r="B113" s="31"/>
      <c r="C113" s="32">
        <v>1625</v>
      </c>
      <c r="D113" s="33">
        <v>231561901.5</v>
      </c>
    </row>
    <row r="114" spans="1:4" x14ac:dyDescent="0.3">
      <c r="A114" s="30" t="s">
        <v>28</v>
      </c>
      <c r="B114" s="31"/>
      <c r="C114" s="32">
        <v>1801</v>
      </c>
      <c r="D114" s="33">
        <v>256641836.68000001</v>
      </c>
    </row>
    <row r="115" spans="1:4" x14ac:dyDescent="0.3">
      <c r="A115" s="30" t="s">
        <v>29</v>
      </c>
      <c r="B115" s="31"/>
      <c r="C115" s="32">
        <v>2073</v>
      </c>
      <c r="D115" s="33">
        <v>295401736.5</v>
      </c>
    </row>
    <row r="116" spans="1:4" ht="15" thickBot="1" x14ac:dyDescent="0.35">
      <c r="A116" s="34" t="s">
        <v>30</v>
      </c>
      <c r="B116" s="35"/>
      <c r="C116" s="21">
        <v>262</v>
      </c>
      <c r="D116" s="36">
        <v>37334903.5</v>
      </c>
    </row>
    <row r="117" spans="1:4" ht="15" thickBot="1" x14ac:dyDescent="0.35">
      <c r="A117" s="22" t="s">
        <v>24</v>
      </c>
      <c r="B117" s="23"/>
      <c r="C117" s="24">
        <f>SUM(C112:C116)</f>
        <v>6694</v>
      </c>
      <c r="D117" s="37">
        <f>SUM(D112:D116)</f>
        <v>953892534.55999994</v>
      </c>
    </row>
    <row r="118" spans="1:4" x14ac:dyDescent="0.3">
      <c r="A118" s="38"/>
      <c r="B118" s="38"/>
      <c r="C118" s="39"/>
      <c r="D118" s="40"/>
    </row>
    <row r="119" spans="1:4" ht="15" thickBot="1" x14ac:dyDescent="0.35">
      <c r="A119" s="41" t="s">
        <v>41</v>
      </c>
      <c r="B119" s="38"/>
      <c r="C119" s="39"/>
      <c r="D119" s="40"/>
    </row>
    <row r="120" spans="1:4" ht="15" thickBot="1" x14ac:dyDescent="0.35">
      <c r="A120" s="26" t="s">
        <v>25</v>
      </c>
      <c r="B120" s="27"/>
      <c r="C120" s="28" t="s">
        <v>2</v>
      </c>
      <c r="D120" s="29" t="s">
        <v>3</v>
      </c>
    </row>
    <row r="121" spans="1:4" x14ac:dyDescent="0.3">
      <c r="A121" s="30" t="s">
        <v>26</v>
      </c>
      <c r="B121" s="31"/>
      <c r="C121" s="32">
        <v>960</v>
      </c>
      <c r="D121" s="33">
        <v>90227048.060000002</v>
      </c>
    </row>
    <row r="122" spans="1:4" x14ac:dyDescent="0.3">
      <c r="A122" s="30" t="s">
        <v>27</v>
      </c>
      <c r="B122" s="31"/>
      <c r="C122" s="32">
        <v>1819</v>
      </c>
      <c r="D122" s="33">
        <v>170961458.77000001</v>
      </c>
    </row>
    <row r="123" spans="1:4" x14ac:dyDescent="0.3">
      <c r="A123" s="30" t="s">
        <v>28</v>
      </c>
      <c r="B123" s="31"/>
      <c r="C123" s="32">
        <v>2224</v>
      </c>
      <c r="D123" s="33">
        <v>209025994.68000001</v>
      </c>
    </row>
    <row r="124" spans="1:4" x14ac:dyDescent="0.3">
      <c r="A124" s="30" t="s">
        <v>29</v>
      </c>
      <c r="B124" s="31"/>
      <c r="C124" s="32">
        <v>2694</v>
      </c>
      <c r="D124" s="33">
        <v>253199653.62</v>
      </c>
    </row>
    <row r="125" spans="1:4" ht="15" thickBot="1" x14ac:dyDescent="0.35">
      <c r="A125" s="34" t="s">
        <v>30</v>
      </c>
      <c r="B125" s="35"/>
      <c r="C125" s="21">
        <v>426</v>
      </c>
      <c r="D125" s="36">
        <v>40038252.579999998</v>
      </c>
    </row>
    <row r="126" spans="1:4" ht="15" thickBot="1" x14ac:dyDescent="0.35">
      <c r="A126" s="22" t="s">
        <v>24</v>
      </c>
      <c r="B126" s="23"/>
      <c r="C126" s="24">
        <f>SUM(C121:C125)</f>
        <v>8123</v>
      </c>
      <c r="D126" s="37">
        <f>SUM(D121:D125)</f>
        <v>763452407.71000004</v>
      </c>
    </row>
    <row r="127" spans="1:4" x14ac:dyDescent="0.3">
      <c r="A127" s="38"/>
      <c r="B127" s="38"/>
      <c r="C127" s="39"/>
      <c r="D127" s="40"/>
    </row>
    <row r="128" spans="1:4" ht="15" thickBot="1" x14ac:dyDescent="0.35">
      <c r="A128" s="41" t="s">
        <v>45</v>
      </c>
      <c r="B128" s="38"/>
      <c r="C128" s="39"/>
      <c r="D128" s="40"/>
    </row>
    <row r="129" spans="1:4" ht="15" thickBot="1" x14ac:dyDescent="0.35">
      <c r="A129" s="26" t="s">
        <v>25</v>
      </c>
      <c r="B129" s="27"/>
      <c r="C129" s="28" t="s">
        <v>2</v>
      </c>
      <c r="D129" s="29" t="s">
        <v>3</v>
      </c>
    </row>
    <row r="130" spans="1:4" x14ac:dyDescent="0.3">
      <c r="A130" s="30" t="s">
        <v>26</v>
      </c>
      <c r="B130" s="31"/>
      <c r="C130" s="32">
        <v>1986</v>
      </c>
      <c r="D130" s="33">
        <v>169085208.84</v>
      </c>
    </row>
    <row r="131" spans="1:4" x14ac:dyDescent="0.3">
      <c r="A131" s="30" t="s">
        <v>27</v>
      </c>
      <c r="B131" s="31"/>
      <c r="C131" s="32">
        <v>4007</v>
      </c>
      <c r="D131" s="33">
        <v>341150267.77999997</v>
      </c>
    </row>
    <row r="132" spans="1:4" x14ac:dyDescent="0.3">
      <c r="A132" s="30" t="s">
        <v>28</v>
      </c>
      <c r="B132" s="31"/>
      <c r="C132" s="32">
        <v>4696</v>
      </c>
      <c r="D132" s="33">
        <v>399810745.56999999</v>
      </c>
    </row>
    <row r="133" spans="1:4" x14ac:dyDescent="0.3">
      <c r="A133" s="30" t="s">
        <v>29</v>
      </c>
      <c r="B133" s="31"/>
      <c r="C133" s="32">
        <v>6638</v>
      </c>
      <c r="D133" s="33">
        <v>565149857.13</v>
      </c>
    </row>
    <row r="134" spans="1:4" ht="15" thickBot="1" x14ac:dyDescent="0.35">
      <c r="A134" s="34" t="s">
        <v>30</v>
      </c>
      <c r="B134" s="35"/>
      <c r="C134" s="21">
        <v>894</v>
      </c>
      <c r="D134" s="36">
        <v>76113885.549999997</v>
      </c>
    </row>
    <row r="135" spans="1:4" ht="15" thickBot="1" x14ac:dyDescent="0.35">
      <c r="A135" s="22" t="s">
        <v>24</v>
      </c>
      <c r="B135" s="23"/>
      <c r="C135" s="24">
        <f>SUM(C130:C134)</f>
        <v>18221</v>
      </c>
      <c r="D135" s="37">
        <f>SUM(D130:D134)</f>
        <v>1551309964.8700001</v>
      </c>
    </row>
    <row r="137" spans="1:4" ht="15" thickBot="1" x14ac:dyDescent="0.35">
      <c r="A137" s="41" t="s">
        <v>46</v>
      </c>
      <c r="B137" s="38"/>
      <c r="C137" s="39"/>
      <c r="D137" s="40"/>
    </row>
    <row r="138" spans="1:4" ht="15" thickBot="1" x14ac:dyDescent="0.35">
      <c r="A138" s="26" t="s">
        <v>25</v>
      </c>
      <c r="B138" s="27"/>
      <c r="C138" s="28" t="s">
        <v>2</v>
      </c>
      <c r="D138" s="29" t="s">
        <v>3</v>
      </c>
    </row>
    <row r="139" spans="1:4" x14ac:dyDescent="0.3">
      <c r="A139" s="30" t="s">
        <v>26</v>
      </c>
      <c r="B139" s="31"/>
      <c r="C139" s="32">
        <v>571</v>
      </c>
      <c r="D139" s="33">
        <v>52969211.810000002</v>
      </c>
    </row>
    <row r="140" spans="1:4" x14ac:dyDescent="0.3">
      <c r="A140" s="30" t="s">
        <v>27</v>
      </c>
      <c r="B140" s="31"/>
      <c r="C140" s="32">
        <v>1243</v>
      </c>
      <c r="D140" s="33">
        <v>115307758.81</v>
      </c>
    </row>
    <row r="141" spans="1:4" x14ac:dyDescent="0.3">
      <c r="A141" s="30" t="s">
        <v>28</v>
      </c>
      <c r="B141" s="31"/>
      <c r="C141" s="32">
        <v>1749</v>
      </c>
      <c r="D141" s="33">
        <v>162247200.44999999</v>
      </c>
    </row>
    <row r="142" spans="1:4" x14ac:dyDescent="0.3">
      <c r="A142" s="30" t="s">
        <v>29</v>
      </c>
      <c r="B142" s="31"/>
      <c r="C142" s="32">
        <v>2293</v>
      </c>
      <c r="D142" s="33">
        <v>212711738.5</v>
      </c>
    </row>
    <row r="143" spans="1:4" ht="15" thickBot="1" x14ac:dyDescent="0.35">
      <c r="A143" s="34" t="s">
        <v>30</v>
      </c>
      <c r="B143" s="35"/>
      <c r="C143" s="21">
        <v>314</v>
      </c>
      <c r="D143" s="36">
        <v>29128428.199999999</v>
      </c>
    </row>
    <row r="144" spans="1:4" ht="15" thickBot="1" x14ac:dyDescent="0.35">
      <c r="A144" s="22" t="s">
        <v>24</v>
      </c>
      <c r="B144" s="23"/>
      <c r="C144" s="24">
        <f>SUM(C139:C143)</f>
        <v>6170</v>
      </c>
      <c r="D144" s="37">
        <f>SUM(D139:D143)</f>
        <v>572364337.76999998</v>
      </c>
    </row>
  </sheetData>
  <mergeCells count="7">
    <mergeCell ref="A15:A17"/>
    <mergeCell ref="A13:A14"/>
    <mergeCell ref="A1:D1"/>
    <mergeCell ref="A4:A5"/>
    <mergeCell ref="A6:A8"/>
    <mergeCell ref="A9:A10"/>
    <mergeCell ref="A11:A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 2024</vt:lpstr>
      <vt:lpstr>SE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Špeldová</dc:creator>
  <cp:lastModifiedBy>Špeldová Lucie (VZP ČR Ústředí)</cp:lastModifiedBy>
  <cp:lastPrinted>2024-05-03T06:14:57Z</cp:lastPrinted>
  <dcterms:created xsi:type="dcterms:W3CDTF">2024-01-04T11:54:12Z</dcterms:created>
  <dcterms:modified xsi:type="dcterms:W3CDTF">2024-10-03T19:06:53Z</dcterms:modified>
</cp:coreProperties>
</file>