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96" windowHeight="5628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<sst xmlns="http://schemas.openxmlformats.org/spreadsheetml/2006/main" count="172" uniqueCount="117">
  <si>
    <t>Jméno:</t>
  </si>
  <si>
    <t>Příjmení:</t>
  </si>
  <si>
    <t>Adresa:</t>
  </si>
  <si>
    <t>Telefon:</t>
  </si>
  <si>
    <t>Název:</t>
  </si>
  <si>
    <t>Kód</t>
  </si>
  <si>
    <t>Kontrolu provedl dne:</t>
  </si>
  <si>
    <t>jméno - podpis - razítko</t>
  </si>
  <si>
    <t>Kč</t>
  </si>
  <si>
    <t>PSČ:</t>
  </si>
  <si>
    <t>Číslo pojištěnce:</t>
  </si>
  <si>
    <t>Čís. protokolu VZP</t>
  </si>
  <si>
    <t>Kalkulaci navrhl:</t>
  </si>
  <si>
    <t xml:space="preserve"> </t>
  </si>
  <si>
    <t>jméno</t>
  </si>
  <si>
    <t>datum</t>
  </si>
  <si>
    <t>razítko provádějící organizace - podpis</t>
  </si>
  <si>
    <t>Vyúčtování</t>
  </si>
  <si>
    <t>Spoluúčast pojištěnce</t>
  </si>
  <si>
    <t>Zaokrouhlená cena pro pojištěnce:</t>
  </si>
  <si>
    <t>Zaokrouhlená cena pro VZP:</t>
  </si>
  <si>
    <t>IČZ:</t>
  </si>
  <si>
    <t>Kontakt:</t>
  </si>
  <si>
    <t>Úhrada pojištěncem:</t>
  </si>
  <si>
    <t>Úhrada VZP:</t>
  </si>
  <si>
    <t>DPH %:</t>
  </si>
  <si>
    <t>Celkem</t>
  </si>
  <si>
    <t>Pojištěnec:</t>
  </si>
  <si>
    <t>Číslo protokolu dodavatele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</si>
  <si>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</si>
  <si>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</si>
  <si>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</si>
  <si>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</si>
  <si>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</si>
  <si>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</si>
  <si>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</si>
  <si>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</si>
  <si>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</si>
  <si>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</si>
  <si>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</si>
  <si>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</si>
  <si>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</si>
  <si>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Normovaný čas:</t>
  </si>
  <si>
    <t>Cena celkem bez DPH:</t>
  </si>
  <si>
    <t>Kód pojišťovny:</t>
  </si>
  <si>
    <t>Povinný údaj A/N</t>
  </si>
  <si>
    <t>A</t>
  </si>
  <si>
    <t>uvádět bez lomítek a mezer</t>
  </si>
  <si>
    <t>kontakt na klienta</t>
  </si>
  <si>
    <t>N</t>
  </si>
  <si>
    <t>Pojištěnec</t>
  </si>
  <si>
    <t>Zhotovitel</t>
  </si>
  <si>
    <t>IČZ</t>
  </si>
  <si>
    <t>Kontakt</t>
  </si>
  <si>
    <t>DPH</t>
  </si>
  <si>
    <t>vypočítaný údaj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</si>
  <si>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</si>
  <si>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</si>
  <si>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</si>
  <si>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</si>
  <si>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</si>
  <si>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</si>
  <si>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</si>
  <si>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</si>
  <si>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adresa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</si>
  <si>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</si>
  <si>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</si>
  <si>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</si>
  <si>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</si>
  <si>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Adresa</t>
  </si>
  <si>
    <t>IČZ zhotovitele</t>
  </si>
  <si>
    <t>Telefon</t>
  </si>
  <si>
    <t>kontaktní telefon na zhotovitele</t>
  </si>
  <si>
    <t>Kód pojišťovny</t>
  </si>
  <si>
    <t>Číslo pojištěnce</t>
  </si>
  <si>
    <t>Hodinová sazba bez DPH</t>
  </si>
  <si>
    <t>Příjmení</t>
  </si>
  <si>
    <t>PSČ</t>
  </si>
  <si>
    <t>směrovací číslo</t>
  </si>
  <si>
    <t>adresa pojištěnce</t>
  </si>
  <si>
    <t>Číslo protokolu VZP</t>
  </si>
  <si>
    <t>Kód FOPTO</t>
  </si>
  <si>
    <t>Hodinová sazba včetně DPH</t>
  </si>
  <si>
    <t>Posouzení VZP (RT)</t>
  </si>
  <si>
    <t>posouzení kalkulace ze strany VZP</t>
  </si>
  <si>
    <t>Obuv</t>
  </si>
  <si>
    <t>OBUV ORTOPEDICKÁ-OPRAVY PROTETICKÉ ČÁSTI</t>
  </si>
  <si>
    <t>OBUV ORTOPEDICKÁ - ÚPRAVY</t>
  </si>
  <si>
    <t>Popis</t>
  </si>
  <si>
    <t>Materiál</t>
  </si>
  <si>
    <t>Obuvnický materiál</t>
  </si>
  <si>
    <t>Komponenty</t>
  </si>
  <si>
    <t>OBUV ORTOPEDICKÁ-přímá součást protetické obuvi, nebo obuv nahrazující přístroj</t>
  </si>
  <si>
    <t>A/N</t>
  </si>
  <si>
    <t>kůže, nitě, lepidla atd.</t>
  </si>
  <si>
    <t>přístroje, klouby atd.</t>
  </si>
  <si>
    <t>vše je vypočítaný údaj</t>
  </si>
  <si>
    <t>Volba X</t>
  </si>
  <si>
    <t>*)</t>
  </si>
  <si>
    <t>lze nadefinovat platný údaj pro výpočet</t>
  </si>
  <si>
    <t>Normovaný čas</t>
  </si>
  <si>
    <t>platný kód, popis kódu, volbu "X", procento spoluúčasti</t>
  </si>
  <si>
    <t>Práce bez DPH:</t>
  </si>
  <si>
    <t>Materiál bez DPH:</t>
  </si>
  <si>
    <t>dle metodiky úhradového katalogu</t>
  </si>
  <si>
    <t>nutno zvolit jednu variantu znakem "X"</t>
  </si>
  <si>
    <t>Nedílnou součásti kalkulace je rozpis jednotlivých komponentů.</t>
  </si>
  <si>
    <t>Rozpis jednotlivých komponentů</t>
  </si>
  <si>
    <t>bude uvedeno, v případě použití komponentů</t>
  </si>
  <si>
    <t>Hodinová zúčtovací sazba bez DPH:</t>
  </si>
  <si>
    <t>Hodinová zúčtovací sazba včetně DPH:</t>
  </si>
  <si>
    <t>Kód dle sazebníku:</t>
  </si>
  <si>
    <t>4100006</t>
  </si>
  <si>
    <t>4100007</t>
  </si>
  <si>
    <t>4000051</t>
  </si>
  <si>
    <t>OBUV SÉRIOVĚ VYROBENÁ - INDIV. TERAPEUTICKÉ ÚPRAVY</t>
  </si>
  <si>
    <t>verze 3.0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</si>
</sst>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  <numFmt numFmtId="189" formatCode="h:mm;@"/>
  </numFmts>
  <fonts count="6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46" applyFont="1" applyBorder="1" applyAlignment="1" applyProtection="1">
      <alignment vertical="center"/>
      <protection hidden="1"/>
    </xf>
    <xf numFmtId="0" fontId="36" fillId="0" borderId="0" xfId="46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6" fillId="0" borderId="0" xfId="46" applyFont="1" applyBorder="1" applyAlignment="1" applyProtection="1">
      <alignment vertical="center"/>
      <protection hidden="1"/>
    </xf>
    <xf numFmtId="0" fontId="37" fillId="0" borderId="0" xfId="46" applyFont="1" applyBorder="1" applyAlignment="1" applyProtection="1">
      <alignment vertical="top"/>
      <protection hidden="1"/>
    </xf>
    <xf numFmtId="0" fontId="38" fillId="0" borderId="0" xfId="46" applyFont="1" applyFill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4" fillId="33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5" fillId="0" borderId="0" xfId="0" applyFont="1" applyAlignment="1" applyProtection="1">
      <alignment vertical="center"/>
      <protection hidden="1"/>
    </xf>
    <xf numFmtId="0" fontId="0" fillId="0" borderId="0" xfId="46" applyBorder="1" applyProtection="1">
      <alignment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4" fontId="34" fillId="0" borderId="0" xfId="0" applyNumberFormat="1" applyFont="1" applyBorder="1" applyAlignment="1" applyProtection="1">
      <alignment horizontal="right" vertical="center"/>
      <protection hidden="1"/>
    </xf>
    <xf numFmtId="49" fontId="37" fillId="0" borderId="0" xfId="0" applyNumberFormat="1" applyFont="1" applyBorder="1" applyAlignment="1" applyProtection="1">
      <alignment vertical="top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4" fontId="41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/>
      <protection hidden="1"/>
    </xf>
    <xf numFmtId="167" fontId="43" fillId="6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1" fontId="4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horizontal="center" wrapText="1"/>
      <protection hidden="1"/>
    </xf>
    <xf numFmtId="0" fontId="34" fillId="0" borderId="0" xfId="0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horizontal="left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 wrapText="1"/>
      <protection hidden="1"/>
    </xf>
    <xf numFmtId="0" fontId="43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NumberFormat="1" applyFont="1" applyBorder="1" applyAlignment="1" applyProtection="1">
      <alignment/>
      <protection hidden="1"/>
    </xf>
    <xf numFmtId="0" fontId="45" fillId="0" borderId="0" xfId="0" applyNumberFormat="1" applyFont="1" applyBorder="1" applyAlignment="1" applyProtection="1">
      <alignment horizontal="center"/>
      <protection hidden="1"/>
    </xf>
    <xf numFmtId="0" fontId="43" fillId="0" borderId="0" xfId="46" applyFont="1" applyBorder="1" applyAlignment="1" applyProtection="1">
      <alignment/>
      <protection hidden="1"/>
    </xf>
    <xf numFmtId="14" fontId="43" fillId="0" borderId="0" xfId="46" applyNumberFormat="1" applyFont="1" applyBorder="1" applyAlignment="1" applyProtection="1">
      <alignment/>
      <protection hidden="1"/>
    </xf>
    <xf numFmtId="9" fontId="38" fillId="0" borderId="0" xfId="46" applyNumberFormat="1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/>
      <protection hidden="1"/>
    </xf>
    <xf numFmtId="2" fontId="45" fillId="0" borderId="11" xfId="0" applyNumberFormat="1" applyFont="1" applyBorder="1" applyAlignment="1" applyProtection="1">
      <alignment horizontal="center" vertical="center"/>
      <protection hidden="1"/>
    </xf>
    <xf numFmtId="2" fontId="4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6" borderId="11" xfId="0" applyNumberFormat="1" applyFont="1" applyFill="1" applyBorder="1" applyAlignment="1" applyProtection="1">
      <alignment horizontal="center" vertical="center"/>
      <protection locked="0"/>
    </xf>
    <xf numFmtId="1" fontId="4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6" fillId="0" borderId="0" xfId="0" applyFont="1" applyAlignment="1" applyProtection="1">
      <alignment horizontal="right" vertical="center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1" fontId="43" fillId="6" borderId="13" xfId="0" applyNumberFormat="1" applyFont="1" applyFill="1" applyBorder="1" applyAlignment="1" applyProtection="1">
      <alignment horizontal="center" vertical="center"/>
      <protection locked="0"/>
    </xf>
    <xf numFmtId="1" fontId="43" fillId="6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43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49" fontId="43" fillId="0" borderId="0" xfId="0" applyNumberFormat="1" applyFont="1" applyBorder="1" applyAlignment="1" applyProtection="1">
      <alignment wrapText="1"/>
      <protection locked="0"/>
    </xf>
    <xf numFmtId="170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hidden="1"/>
    </xf>
    <xf numFmtId="4" fontId="47" fillId="6" borderId="0" xfId="0" applyNumberFormat="1" applyFont="1" applyFill="1" applyBorder="1" applyAlignment="1" applyProtection="1">
      <alignment vertical="center" wrapText="1"/>
      <protection hidden="1"/>
    </xf>
    <xf numFmtId="4" fontId="47" fillId="0" borderId="0" xfId="0" applyNumberFormat="1" applyFont="1" applyFill="1" applyBorder="1" applyAlignment="1" applyProtection="1">
      <alignment vertical="center" wrapText="1"/>
      <protection hidden="1"/>
    </xf>
    <xf numFmtId="4" fontId="44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43" fillId="6" borderId="15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hidden="1"/>
    </xf>
    <xf numFmtId="4" fontId="43" fillId="0" borderId="0" xfId="0" applyNumberFormat="1" applyFont="1" applyBorder="1" applyAlignment="1" applyProtection="1">
      <alignment vertical="center"/>
      <protection hidden="1"/>
    </xf>
    <xf numFmtId="4" fontId="43" fillId="0" borderId="0" xfId="0" applyNumberFormat="1" applyFont="1" applyFill="1" applyBorder="1" applyAlignment="1" applyProtection="1">
      <alignment vertical="center"/>
      <protection hidden="1"/>
    </xf>
    <xf numFmtId="49" fontId="4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vertical="center" wrapText="1"/>
      <protection hidden="1"/>
    </xf>
    <xf numFmtId="9" fontId="39" fillId="0" borderId="18" xfId="0" applyNumberFormat="1" applyFont="1" applyBorder="1" applyAlignment="1" applyProtection="1">
      <alignment horizontal="right" vertical="center" indent="1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4" fontId="43" fillId="0" borderId="19" xfId="0" applyNumberFormat="1" applyFont="1" applyBorder="1" applyAlignment="1" applyProtection="1">
      <alignment vertical="center"/>
      <protection hidden="1"/>
    </xf>
    <xf numFmtId="4" fontId="43" fillId="0" borderId="18" xfId="0" applyNumberFormat="1" applyFont="1" applyBorder="1" applyAlignment="1" applyProtection="1">
      <alignment vertical="center"/>
      <protection hidden="1"/>
    </xf>
    <xf numFmtId="4" fontId="43" fillId="0" borderId="20" xfId="0" applyNumberFormat="1" applyFont="1" applyBorder="1" applyAlignment="1" applyProtection="1">
      <alignment vertical="center"/>
      <protection hidden="1"/>
    </xf>
    <xf numFmtId="4" fontId="43" fillId="0" borderId="18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21" xfId="0" applyFont="1" applyBorder="1" applyAlignment="1" applyProtection="1">
      <alignment horizontal="center" vertical="center" wrapText="1"/>
      <protection hidden="1"/>
    </xf>
    <xf numFmtId="0" fontId="45" fillId="0" borderId="0" xfId="0" applyNumberFormat="1" applyFont="1" applyBorder="1" applyAlignment="1" applyProtection="1">
      <alignment horizontal="right" vertical="center"/>
      <protection hidden="1"/>
    </xf>
    <xf numFmtId="0" fontId="43" fillId="6" borderId="22" xfId="0" applyNumberFormat="1" applyFont="1" applyFill="1" applyBorder="1" applyAlignment="1" applyProtection="1">
      <alignment horizontal="center" vertical="center"/>
      <protection locked="0"/>
    </xf>
    <xf numFmtId="0" fontId="43" fillId="6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top"/>
      <protection hidden="1"/>
    </xf>
    <xf numFmtId="49" fontId="48" fillId="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5" fillId="0" borderId="0" xfId="0" applyNumberFormat="1" applyFont="1" applyFill="1" applyBorder="1" applyAlignment="1" applyProtection="1">
      <alignment horizontal="right" vertical="center"/>
      <protection hidden="1"/>
    </xf>
    <xf numFmtId="9" fontId="39" fillId="0" borderId="20" xfId="0" applyNumberFormat="1" applyFont="1" applyBorder="1" applyAlignment="1" applyProtection="1">
      <alignment horizontal="right" vertical="center" indent="1"/>
      <protection hidden="1"/>
    </xf>
    <xf numFmtId="49" fontId="48" fillId="6" borderId="24" xfId="0" applyNumberFormat="1" applyFont="1" applyFill="1" applyBorder="1" applyAlignment="1" applyProtection="1">
      <alignment horizontal="center" vertical="center"/>
      <protection locked="0"/>
    </xf>
    <xf numFmtId="9" fontId="39" fillId="0" borderId="25" xfId="0" applyNumberFormat="1" applyFont="1" applyBorder="1" applyAlignment="1" applyProtection="1">
      <alignment horizontal="right" vertical="center" indent="1"/>
      <protection hidden="1"/>
    </xf>
    <xf numFmtId="49" fontId="48" fillId="6" borderId="26" xfId="0" applyNumberFormat="1" applyFont="1" applyFill="1" applyBorder="1" applyAlignment="1" applyProtection="1">
      <alignment horizontal="center" vertical="center"/>
      <protection locked="0"/>
    </xf>
    <xf numFmtId="9" fontId="39" fillId="0" borderId="22" xfId="0" applyNumberFormat="1" applyFont="1" applyBorder="1" applyAlignment="1" applyProtection="1">
      <alignment horizontal="right" vertical="center" indent="1"/>
      <protection hidden="1"/>
    </xf>
    <xf numFmtId="49" fontId="40" fillId="0" borderId="27" xfId="0" applyNumberFormat="1" applyFont="1" applyBorder="1" applyAlignment="1" applyProtection="1">
      <alignment horizontal="center" vertical="center"/>
      <protection hidden="1"/>
    </xf>
    <xf numFmtId="49" fontId="40" fillId="0" borderId="28" xfId="0" applyNumberFormat="1" applyFont="1" applyBorder="1" applyAlignment="1" applyProtection="1">
      <alignment horizontal="center" vertical="center"/>
      <protection hidden="1"/>
    </xf>
    <xf numFmtId="49" fontId="40" fillId="0" borderId="29" xfId="0" applyNumberFormat="1" applyFont="1" applyBorder="1" applyAlignment="1" applyProtection="1">
      <alignment horizontal="center" vertical="center"/>
      <protection hidden="1"/>
    </xf>
    <xf numFmtId="0" fontId="38" fillId="0" borderId="30" xfId="0" applyFont="1" applyBorder="1" applyAlignment="1" applyProtection="1">
      <alignment horizontal="center" vertical="center"/>
      <protection hidden="1"/>
    </xf>
    <xf numFmtId="0" fontId="40" fillId="0" borderId="31" xfId="0" applyFont="1" applyBorder="1" applyAlignment="1" applyProtection="1">
      <alignment horizontal="left" vertical="center"/>
      <protection hidden="1"/>
    </xf>
    <xf numFmtId="0" fontId="40" fillId="0" borderId="23" xfId="0" applyFont="1" applyBorder="1" applyAlignment="1" applyProtection="1">
      <alignment horizontal="left" vertical="center"/>
      <protection hidden="1"/>
    </xf>
    <xf numFmtId="0" fontId="43" fillId="0" borderId="32" xfId="0" applyNumberFormat="1" applyFont="1" applyBorder="1" applyAlignment="1" applyProtection="1">
      <alignment horizontal="left" vertical="center"/>
      <protection hidden="1"/>
    </xf>
    <xf numFmtId="0" fontId="43" fillId="0" borderId="26" xfId="0" applyNumberFormat="1" applyFont="1" applyBorder="1" applyAlignment="1" applyProtection="1">
      <alignment horizontal="left" vertical="center"/>
      <protection hidden="1"/>
    </xf>
    <xf numFmtId="0" fontId="38" fillId="34" borderId="0" xfId="0" applyFont="1" applyFill="1" applyBorder="1" applyAlignment="1" applyProtection="1">
      <alignment horizontal="left" vertical="center"/>
      <protection hidden="1"/>
    </xf>
    <xf numFmtId="0" fontId="40" fillId="0" borderId="33" xfId="0" applyFont="1" applyBorder="1" applyAlignment="1" applyProtection="1">
      <alignment horizontal="left" vertical="center"/>
      <protection hidden="1"/>
    </xf>
    <xf numFmtId="0" fontId="40" fillId="0" borderId="24" xfId="0" applyFont="1" applyBorder="1" applyAlignment="1" applyProtection="1">
      <alignment horizontal="left" vertical="center"/>
      <protection hidden="1"/>
    </xf>
    <xf numFmtId="0" fontId="40" fillId="0" borderId="34" xfId="0" applyFont="1" applyBorder="1" applyAlignment="1" applyProtection="1">
      <alignment horizontal="left" vertical="center"/>
      <protection hidden="1"/>
    </xf>
    <xf numFmtId="0" fontId="40" fillId="0" borderId="35" xfId="0" applyFont="1" applyBorder="1" applyAlignment="1" applyProtection="1">
      <alignment horizontal="left" vertical="center"/>
      <protection hidden="1"/>
    </xf>
    <xf numFmtId="0" fontId="40" fillId="0" borderId="28" xfId="0" applyFont="1" applyBorder="1" applyAlignment="1" applyProtection="1">
      <alignment horizontal="left" vertical="center"/>
      <protection hidden="1"/>
    </xf>
    <xf numFmtId="0" fontId="40" fillId="0" borderId="36" xfId="0" applyFont="1" applyBorder="1" applyAlignment="1" applyProtection="1">
      <alignment horizontal="left" vertical="center"/>
      <protection hidden="1"/>
    </xf>
    <xf numFmtId="0" fontId="40" fillId="0" borderId="37" xfId="0" applyFont="1" applyBorder="1" applyAlignment="1" applyProtection="1">
      <alignment horizontal="left" vertical="center"/>
      <protection hidden="1"/>
    </xf>
    <xf numFmtId="0" fontId="40" fillId="0" borderId="38" xfId="0" applyFont="1" applyBorder="1" applyAlignment="1" applyProtection="1">
      <alignment horizontal="left" vertical="center"/>
      <protection hidden="1"/>
    </xf>
    <xf numFmtId="0" fontId="40" fillId="0" borderId="39" xfId="0" applyFont="1" applyBorder="1" applyAlignment="1" applyProtection="1">
      <alignment horizontal="left" vertical="center"/>
      <protection hidden="1"/>
    </xf>
    <xf numFmtId="0" fontId="40" fillId="0" borderId="40" xfId="0" applyFont="1" applyBorder="1" applyAlignment="1" applyProtection="1">
      <alignment horizontal="left" vertical="center"/>
      <protection hidden="1"/>
    </xf>
    <xf numFmtId="0" fontId="43" fillId="0" borderId="41" xfId="0" applyNumberFormat="1" applyFont="1" applyBorder="1" applyAlignment="1" applyProtection="1">
      <alignment horizontal="left" vertical="center"/>
      <protection hidden="1"/>
    </xf>
    <xf numFmtId="0" fontId="43" fillId="0" borderId="16" xfId="0" applyNumberFormat="1" applyFont="1" applyBorder="1" applyAlignment="1" applyProtection="1">
      <alignment horizontal="left" vertical="center"/>
      <protection hidden="1"/>
    </xf>
    <xf numFmtId="0" fontId="43" fillId="0" borderId="42" xfId="0" applyNumberFormat="1" applyFont="1" applyBorder="1" applyAlignment="1" applyProtection="1">
      <alignment horizontal="left" vertical="center"/>
      <protection hidden="1"/>
    </xf>
    <xf numFmtId="49" fontId="43" fillId="6" borderId="0" xfId="0" applyNumberFormat="1" applyFont="1" applyFill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43" fillId="6" borderId="0" xfId="0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49" fontId="43" fillId="0" borderId="44" xfId="0" applyNumberFormat="1" applyFont="1" applyBorder="1" applyAlignment="1" applyProtection="1">
      <alignment horizontal="left"/>
      <protection locked="0"/>
    </xf>
    <xf numFmtId="0" fontId="43" fillId="0" borderId="31" xfId="0" applyNumberFormat="1" applyFont="1" applyBorder="1" applyAlignment="1" applyProtection="1">
      <alignment horizontal="left" vertical="center"/>
      <protection hidden="1"/>
    </xf>
    <xf numFmtId="0" fontId="43" fillId="0" borderId="23" xfId="0" applyNumberFormat="1" applyFont="1" applyBorder="1" applyAlignment="1" applyProtection="1">
      <alignment horizontal="left" vertical="center"/>
      <protection hidden="1"/>
    </xf>
    <xf numFmtId="0" fontId="40" fillId="0" borderId="30" xfId="0" applyFont="1" applyFill="1" applyBorder="1" applyAlignment="1" applyProtection="1">
      <alignment horizontal="right" vertical="center" wrapText="1"/>
      <protection hidden="1"/>
    </xf>
    <xf numFmtId="0" fontId="40" fillId="0" borderId="21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45" xfId="0" applyFont="1" applyBorder="1" applyAlignment="1" applyProtection="1">
      <alignment horizontal="left" vertical="center"/>
      <protection hidden="1"/>
    </xf>
    <xf numFmtId="0" fontId="40" fillId="0" borderId="46" xfId="0" applyFont="1" applyBorder="1" applyAlignment="1" applyProtection="1">
      <alignment horizontal="left" vertical="center"/>
      <protection hidden="1"/>
    </xf>
    <xf numFmtId="0" fontId="40" fillId="0" borderId="47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48" xfId="0" applyFont="1" applyBorder="1" applyAlignment="1" applyProtection="1">
      <alignment horizontal="right" vertical="center"/>
      <protection hidden="1"/>
    </xf>
    <xf numFmtId="0" fontId="38" fillId="0" borderId="49" xfId="0" applyNumberFormat="1" applyFont="1" applyBorder="1" applyAlignment="1" applyProtection="1">
      <alignment horizontal="center" vertical="center"/>
      <protection hidden="1"/>
    </xf>
    <xf numFmtId="0" fontId="38" fillId="0" borderId="50" xfId="0" applyNumberFormat="1" applyFont="1" applyBorder="1" applyAlignment="1" applyProtection="1">
      <alignment horizontal="center" vertical="center"/>
      <protection hidden="1"/>
    </xf>
    <xf numFmtId="0" fontId="38" fillId="0" borderId="51" xfId="0" applyNumberFormat="1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49" fontId="46" fillId="6" borderId="21" xfId="0" applyNumberFormat="1" applyFont="1" applyFill="1" applyBorder="1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left" vertical="center"/>
      <protection hidden="1"/>
    </xf>
    <xf numFmtId="0" fontId="40" fillId="0" borderId="16" xfId="0" applyFont="1" applyBorder="1" applyAlignment="1" applyProtection="1">
      <alignment horizontal="left" vertical="center"/>
      <protection hidden="1"/>
    </xf>
    <xf numFmtId="0" fontId="38" fillId="34" borderId="0" xfId="0" applyFont="1" applyFill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37" fillId="0" borderId="52" xfId="0" applyFont="1" applyBorder="1" applyAlignment="1" applyProtection="1">
      <alignment horizontal="center" vertical="center"/>
      <protection hidden="1"/>
    </xf>
    <xf numFmtId="0" fontId="37" fillId="0" borderId="0" xfId="46" applyFont="1" applyBorder="1" applyAlignment="1" applyProtection="1">
      <alignment horizontal="center" vertical="top"/>
      <protection hidden="1"/>
    </xf>
    <xf numFmtId="14" fontId="43" fillId="0" borderId="43" xfId="46" applyNumberFormat="1" applyFont="1" applyBorder="1" applyAlignment="1" applyProtection="1">
      <alignment horizontal="center"/>
      <protection locked="0"/>
    </xf>
    <xf numFmtId="49" fontId="38" fillId="0" borderId="53" xfId="0" applyNumberFormat="1" applyFont="1" applyBorder="1" applyAlignment="1" applyProtection="1">
      <alignment horizontal="center"/>
      <protection locked="0"/>
    </xf>
    <xf numFmtId="14" fontId="43" fillId="0" borderId="53" xfId="0" applyNumberFormat="1" applyFont="1" applyBorder="1" applyAlignment="1" applyProtection="1">
      <alignment horizontal="center"/>
      <protection locked="0"/>
    </xf>
    <xf numFmtId="0" fontId="40" fillId="0" borderId="54" xfId="0" applyFont="1" applyBorder="1" applyAlignment="1" applyProtection="1">
      <alignment horizontal="center"/>
      <protection hidden="1"/>
    </xf>
    <xf numFmtId="0" fontId="38" fillId="0" borderId="30" xfId="0" applyFont="1" applyBorder="1" applyAlignment="1" applyProtection="1">
      <alignment horizontal="center" vertical="center"/>
      <protection hidden="1"/>
    </xf>
    <xf numFmtId="0" fontId="38" fillId="0" borderId="21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4" fontId="47" fillId="0" borderId="26" xfId="0" applyNumberFormat="1" applyFont="1" applyBorder="1" applyAlignment="1" applyProtection="1">
      <alignment horizontal="right" vertical="center"/>
      <protection hidden="1"/>
    </xf>
    <xf numFmtId="4" fontId="47" fillId="0" borderId="22" xfId="0" applyNumberFormat="1" applyFont="1" applyBorder="1" applyAlignment="1" applyProtection="1">
      <alignment horizontal="right" vertical="center"/>
      <protection hidden="1"/>
    </xf>
    <xf numFmtId="0" fontId="38" fillId="0" borderId="32" xfId="0" applyFont="1" applyBorder="1" applyAlignment="1" applyProtection="1">
      <alignment horizontal="left" vertical="center"/>
      <protection hidden="1"/>
    </xf>
    <xf numFmtId="0" fontId="38" fillId="0" borderId="26" xfId="0" applyFont="1" applyBorder="1" applyAlignment="1" applyProtection="1">
      <alignment horizontal="left" vertical="center"/>
      <protection hidden="1"/>
    </xf>
    <xf numFmtId="4" fontId="43" fillId="0" borderId="24" xfId="0" applyNumberFormat="1" applyFont="1" applyBorder="1" applyAlignment="1" applyProtection="1">
      <alignment horizontal="right" vertical="center"/>
      <protection hidden="1"/>
    </xf>
    <xf numFmtId="4" fontId="43" fillId="0" borderId="25" xfId="0" applyNumberFormat="1" applyFont="1" applyBorder="1" applyAlignment="1" applyProtection="1">
      <alignment horizontal="right" vertical="center"/>
      <protection hidden="1"/>
    </xf>
    <xf numFmtId="4" fontId="43" fillId="0" borderId="35" xfId="0" applyNumberFormat="1" applyFont="1" applyBorder="1" applyAlignment="1" applyProtection="1">
      <alignment horizontal="right" vertical="center"/>
      <protection hidden="1"/>
    </xf>
    <xf numFmtId="4" fontId="43" fillId="0" borderId="19" xfId="0" applyNumberFormat="1" applyFont="1" applyBorder="1" applyAlignment="1" applyProtection="1">
      <alignment horizontal="right" vertical="center"/>
      <protection hidden="1"/>
    </xf>
    <xf numFmtId="0" fontId="38" fillId="0" borderId="31" xfId="0" applyFont="1" applyBorder="1" applyAlignment="1" applyProtection="1">
      <alignment horizontal="left" vertical="center"/>
      <protection hidden="1"/>
    </xf>
    <xf numFmtId="0" fontId="38" fillId="0" borderId="23" xfId="0" applyFont="1" applyBorder="1" applyAlignment="1" applyProtection="1">
      <alignment horizontal="left" vertical="center"/>
      <protection hidden="1"/>
    </xf>
    <xf numFmtId="0" fontId="43" fillId="0" borderId="34" xfId="0" applyNumberFormat="1" applyFont="1" applyBorder="1" applyAlignment="1" applyProtection="1">
      <alignment horizontal="left" vertical="center"/>
      <protection hidden="1"/>
    </xf>
    <xf numFmtId="0" fontId="43" fillId="0" borderId="35" xfId="0" applyNumberFormat="1" applyFont="1" applyBorder="1" applyAlignment="1" applyProtection="1">
      <alignment horizontal="left" vertical="center"/>
      <protection hidden="1"/>
    </xf>
    <xf numFmtId="0" fontId="43" fillId="0" borderId="55" xfId="0" applyNumberFormat="1" applyFont="1" applyBorder="1" applyAlignment="1" applyProtection="1">
      <alignment horizontal="left" vertical="center"/>
      <protection hidden="1"/>
    </xf>
    <xf numFmtId="0" fontId="40" fillId="0" borderId="27" xfId="0" applyFont="1" applyBorder="1" applyAlignment="1" applyProtection="1">
      <alignment horizontal="left" vertical="center" wrapText="1"/>
      <protection hidden="1"/>
    </xf>
    <xf numFmtId="0" fontId="40" fillId="0" borderId="56" xfId="0" applyFont="1" applyBorder="1" applyAlignment="1" applyProtection="1">
      <alignment horizontal="left" vertical="center" wrapText="1"/>
      <protection hidden="1"/>
    </xf>
    <xf numFmtId="0" fontId="40" fillId="0" borderId="57" xfId="0" applyFont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8" fillId="0" borderId="58" xfId="0" applyNumberFormat="1" applyFont="1" applyBorder="1" applyAlignment="1" applyProtection="1">
      <alignment horizontal="center" vertical="center" wrapText="1"/>
      <protection locked="0"/>
    </xf>
    <xf numFmtId="0" fontId="38" fillId="0" borderId="50" xfId="0" applyNumberFormat="1" applyFont="1" applyBorder="1" applyAlignment="1" applyProtection="1">
      <alignment horizontal="center" vertical="center" wrapText="1"/>
      <protection locked="0"/>
    </xf>
    <xf numFmtId="0" fontId="38" fillId="0" borderId="51" xfId="0" applyNumberFormat="1" applyFont="1" applyBorder="1" applyAlignment="1" applyProtection="1">
      <alignment horizontal="center" vertical="center" wrapText="1"/>
      <protection locked="0"/>
    </xf>
    <xf numFmtId="178" fontId="43" fillId="6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center" wrapText="1"/>
      <protection hidden="1"/>
    </xf>
    <xf numFmtId="0" fontId="13" fillId="35" borderId="0" xfId="0" applyFont="1" applyFill="1" applyAlignment="1" applyProtection="1">
      <alignment horizontal="center" vertical="center"/>
      <protection hidden="1"/>
    </xf>
    <xf numFmtId="49" fontId="47" fillId="6" borderId="0" xfId="0" applyNumberFormat="1" applyFont="1" applyFill="1" applyAlignment="1" applyProtection="1">
      <alignment horizontal="left" vertical="center"/>
      <protection locked="0"/>
    </xf>
    <xf numFmtId="49" fontId="49" fillId="6" borderId="0" xfId="0" applyNumberFormat="1" applyFont="1" applyFill="1" applyAlignment="1" applyProtection="1">
      <alignment horizontal="center" vertical="center"/>
      <protection locked="0"/>
    </xf>
    <xf numFmtId="49" fontId="49" fillId="6" borderId="0" xfId="0" applyNumberFormat="1" applyFont="1" applyFill="1" applyAlignment="1" applyProtection="1">
      <alignment horizontal="center" vertical="center" wrapText="1"/>
      <protection locked="0"/>
    </xf>
    <xf numFmtId="49" fontId="47" fillId="6" borderId="0" xfId="0" applyNumberFormat="1" applyFont="1" applyFill="1" applyAlignment="1" applyProtection="1">
      <alignment horizontal="center" vertical="center"/>
      <protection locked="0"/>
    </xf>
    <xf numFmtId="179" fontId="43" fillId="6" borderId="0" xfId="0" applyNumberFormat="1" applyFont="1" applyFill="1" applyAlignment="1" applyProtection="1">
      <alignment horizontal="center" vertical="center"/>
      <protection locked="0"/>
    </xf>
    <xf numFmtId="49" fontId="46" fillId="0" borderId="43" xfId="0" applyNumberFormat="1" applyFont="1" applyBorder="1" applyAlignment="1" applyProtection="1">
      <alignment horizontal="center" vertical="center"/>
      <protection locked="0"/>
    </xf>
    <xf numFmtId="49" fontId="43" fillId="0" borderId="43" xfId="46" applyNumberFormat="1" applyFont="1" applyBorder="1" applyAlignment="1" applyProtection="1">
      <alignment horizontal="center"/>
      <protection locked="0"/>
    </xf>
    <xf numFmtId="4" fontId="47" fillId="0" borderId="23" xfId="0" applyNumberFormat="1" applyFont="1" applyBorder="1" applyAlignment="1" applyProtection="1">
      <alignment horizontal="right" vertical="center"/>
      <protection hidden="1"/>
    </xf>
    <xf numFmtId="4" fontId="47" fillId="0" borderId="20" xfId="0" applyNumberFormat="1" applyFont="1" applyBorder="1" applyAlignment="1" applyProtection="1">
      <alignment horizontal="right" vertical="center"/>
      <protection hidden="1"/>
    </xf>
    <xf numFmtId="0" fontId="43" fillId="0" borderId="59" xfId="0" applyNumberFormat="1" applyFont="1" applyBorder="1" applyAlignment="1" applyProtection="1">
      <alignment horizontal="left" vertical="center"/>
      <protection hidden="1"/>
    </xf>
    <xf numFmtId="0" fontId="43" fillId="0" borderId="30" xfId="0" applyNumberFormat="1" applyFont="1" applyBorder="1" applyAlignment="1" applyProtection="1">
      <alignment horizontal="left" vertical="center"/>
      <protection hidden="1"/>
    </xf>
    <xf numFmtId="0" fontId="43" fillId="0" borderId="21" xfId="0" applyNumberFormat="1" applyFont="1" applyBorder="1" applyAlignment="1" applyProtection="1">
      <alignment horizontal="left" vertical="center"/>
      <protection hidden="1"/>
    </xf>
    <xf numFmtId="0" fontId="43" fillId="0" borderId="58" xfId="0" applyNumberFormat="1" applyFont="1" applyBorder="1" applyAlignment="1" applyProtection="1">
      <alignment horizontal="left" vertical="center"/>
      <protection hidden="1"/>
    </xf>
    <xf numFmtId="0" fontId="38" fillId="34" borderId="0" xfId="46" applyFont="1" applyFill="1" applyAlignment="1" applyProtection="1">
      <alignment horizontal="left" vertical="center"/>
      <protection hidden="1"/>
    </xf>
    <xf numFmtId="170" fontId="43" fillId="6" borderId="21" xfId="0" applyNumberFormat="1" applyFont="1" applyFill="1" applyBorder="1" applyAlignment="1" applyProtection="1">
      <alignment horizontal="center" vertical="center"/>
      <protection locked="0"/>
    </xf>
    <xf numFmtId="170" fontId="43" fillId="6" borderId="17" xfId="0" applyNumberFormat="1" applyFont="1" applyFill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hidden="1"/>
    </xf>
    <xf numFmtId="49" fontId="40" fillId="0" borderId="45" xfId="0" applyNumberFormat="1" applyFont="1" applyBorder="1" applyAlignment="1" applyProtection="1">
      <alignment horizontal="center" vertical="center"/>
      <protection hidden="1"/>
    </xf>
    <xf numFmtId="49" fontId="46" fillId="6" borderId="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K16" sqref="K16:M16"/>
    </sheetView>
  </sheetViews>
  <sheetFormatPr defaultColWidth="9.140625" defaultRowHeight="12.75"/>
  <cols>
    <col min="1" max="1" width="9.8515625" style="1" customWidth="1"/>
    <col min="2" max="2" width="15.28125" style="1" customWidth="1"/>
    <col min="3" max="3" width="9.7109375" style="1" customWidth="1"/>
    <col min="4" max="4" width="20.140625" style="1" customWidth="1"/>
    <col min="5" max="5" width="8.28125" style="1" customWidth="1"/>
    <col min="6" max="6" width="10.421875" style="1" customWidth="1"/>
    <col min="7" max="7" width="7.7109375" style="1" customWidth="1"/>
    <col min="8" max="8" width="8.28125" style="1" customWidth="1"/>
    <col min="9" max="9" width="12.28125" style="1" customWidth="1"/>
    <col min="10" max="10" width="10.421875" style="1" customWidth="1"/>
    <col min="11" max="11" width="9.140625" style="1" customWidth="1"/>
    <col min="12" max="12" width="8.7109375" style="1" customWidth="1"/>
    <col min="13" max="13" width="9.8515625" style="1" customWidth="1"/>
    <col min="14" max="14" width="3.00390625" style="1" hidden="1" customWidth="1"/>
    <col min="15" max="15" width="5.28125" style="1" hidden="1" customWidth="1"/>
    <col min="16" max="16" width="5.7109375" style="1" hidden="1" customWidth="1"/>
    <col min="17" max="18" width="11.421875" style="1" bestFit="1" customWidth="1"/>
    <col min="19" max="16384" width="9.140625" style="1" customWidth="1"/>
  </cols>
  <sheetData>
    <row r="1" spans="10:13" ht="29.25" customHeight="1" thickBot="1">
      <c r="J1" s="167" t="s">
        <v>44</v>
      </c>
      <c r="K1" s="167"/>
      <c r="L1" s="168"/>
      <c r="M1" s="81"/>
    </row>
    <row r="2" spans="1:13" ht="42.75" customHeight="1" thickBot="1">
      <c r="A2" s="154" t="s">
        <v>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3.75" customHeight="1">
      <c r="A4" s="209" t="s">
        <v>85</v>
      </c>
      <c r="B4" s="209"/>
      <c r="C4" s="209"/>
      <c r="D4" s="15"/>
      <c r="E4" s="208" t="s">
        <v>28</v>
      </c>
      <c r="F4" s="208"/>
      <c r="G4" s="208"/>
      <c r="H4" s="211"/>
      <c r="I4" s="211"/>
      <c r="J4" s="86" t="s">
        <v>11</v>
      </c>
      <c r="K4" s="212"/>
      <c r="L4" s="212"/>
      <c r="M4" s="212"/>
    </row>
    <row r="5" spans="1:13" ht="4.5" customHeight="1" thickBot="1">
      <c r="A5" s="16"/>
      <c r="B5" s="17"/>
      <c r="C5" s="17"/>
      <c r="D5" s="17"/>
      <c r="E5" s="17"/>
      <c r="F5" s="17"/>
      <c r="G5" s="17"/>
      <c r="H5" s="18"/>
      <c r="I5" s="19"/>
      <c r="J5" s="18"/>
      <c r="K5" s="18"/>
      <c r="L5" s="20"/>
      <c r="M5" s="20"/>
    </row>
    <row r="6" spans="1:13" ht="9" customHeight="1">
      <c r="A6" s="49"/>
      <c r="B6" s="50"/>
      <c r="C6" s="50"/>
      <c r="D6" s="50"/>
      <c r="E6" s="50"/>
      <c r="F6" s="50"/>
      <c r="G6" s="50"/>
      <c r="H6" s="51"/>
      <c r="I6" s="52"/>
      <c r="J6" s="51"/>
      <c r="K6" s="51"/>
      <c r="L6" s="53"/>
      <c r="M6" s="53"/>
    </row>
    <row r="7" spans="1:13" ht="18" customHeight="1">
      <c r="A7" s="176" t="s">
        <v>27</v>
      </c>
      <c r="B7" s="176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</row>
    <row r="9" spans="1:13" ht="24.75" customHeight="1">
      <c r="A9" s="44" t="s">
        <v>0</v>
      </c>
      <c r="B9" s="210"/>
      <c r="C9" s="210"/>
      <c r="D9" s="46" t="s">
        <v>1</v>
      </c>
      <c r="E9" s="210"/>
      <c r="F9" s="210"/>
      <c r="G9" s="210"/>
      <c r="H9" s="210"/>
      <c r="I9" s="210"/>
      <c r="J9" s="86" t="s">
        <v>10</v>
      </c>
      <c r="K9" s="213"/>
      <c r="L9" s="213"/>
      <c r="M9" s="213"/>
    </row>
    <row r="10" spans="1:13" ht="6" customHeight="1">
      <c r="A10" s="45"/>
      <c r="B10" s="6"/>
      <c r="C10" s="6"/>
      <c r="D10" s="7"/>
      <c r="E10" s="6"/>
      <c r="F10" s="6"/>
      <c r="G10" s="6"/>
      <c r="H10" s="6"/>
      <c r="I10" s="8"/>
      <c r="J10" s="43"/>
      <c r="K10" s="7"/>
      <c r="L10" s="9"/>
      <c r="M10" s="9"/>
    </row>
    <row r="11" spans="1:13" ht="24.75" customHeight="1">
      <c r="A11" s="44" t="s">
        <v>2</v>
      </c>
      <c r="B11" s="153"/>
      <c r="C11" s="153"/>
      <c r="D11" s="153"/>
      <c r="E11" s="153"/>
      <c r="F11" s="153"/>
      <c r="G11" s="153"/>
      <c r="H11" s="46" t="s">
        <v>9</v>
      </c>
      <c r="I11" s="48"/>
      <c r="J11" s="46" t="s">
        <v>3</v>
      </c>
      <c r="K11" s="214"/>
      <c r="L11" s="214"/>
      <c r="M11" s="214"/>
    </row>
    <row r="12" spans="1:13" ht="4.5" customHeight="1" thickBot="1">
      <c r="A12" s="16"/>
      <c r="B12" s="17"/>
      <c r="C12" s="17"/>
      <c r="D12" s="17"/>
      <c r="E12" s="17"/>
      <c r="F12" s="17"/>
      <c r="G12" s="17"/>
      <c r="H12" s="18"/>
      <c r="I12" s="19"/>
      <c r="J12" s="18"/>
      <c r="K12" s="18"/>
      <c r="L12" s="20"/>
      <c r="M12" s="20"/>
    </row>
    <row r="13" spans="1:12" ht="6.75" customHeight="1">
      <c r="A13" s="83"/>
      <c r="B13" s="83"/>
      <c r="C13" s="83"/>
      <c r="E13" s="83"/>
      <c r="F13" s="83"/>
      <c r="G13" s="83"/>
      <c r="H13" s="83"/>
      <c r="I13" s="83"/>
      <c r="J13" s="83"/>
      <c r="K13" s="83"/>
      <c r="L13" s="83"/>
    </row>
    <row r="14" spans="1:12" ht="18" customHeight="1">
      <c r="A14" s="176" t="s">
        <v>51</v>
      </c>
      <c r="B14" s="176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6" customHeight="1">
      <c r="A15" s="84"/>
      <c r="B15" s="11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27" customHeight="1">
      <c r="A16" s="56" t="s">
        <v>4</v>
      </c>
      <c r="B16" s="155"/>
      <c r="C16" s="155"/>
      <c r="D16" s="155"/>
      <c r="E16" s="155"/>
      <c r="F16" s="155"/>
      <c r="G16" s="155"/>
      <c r="H16" s="155"/>
      <c r="I16" s="155"/>
      <c r="J16" s="85" t="s">
        <v>21</v>
      </c>
      <c r="K16" s="228"/>
      <c r="L16" s="228"/>
      <c r="M16" s="228"/>
    </row>
    <row r="17" spans="1:13" s="11" customFormat="1" ht="6" customHeight="1">
      <c r="A17" s="56"/>
      <c r="B17" s="57"/>
      <c r="C17" s="57"/>
      <c r="D17" s="57"/>
      <c r="E17" s="57"/>
      <c r="F17" s="57"/>
      <c r="G17" s="58"/>
      <c r="H17" s="57"/>
      <c r="I17" s="57"/>
      <c r="J17" s="57"/>
      <c r="K17" s="57"/>
      <c r="L17" s="59"/>
      <c r="M17" s="59"/>
    </row>
    <row r="18" spans="1:13" s="11" customFormat="1" ht="29.25" customHeight="1">
      <c r="A18" s="56" t="s">
        <v>22</v>
      </c>
      <c r="B18" s="155"/>
      <c r="C18" s="155"/>
      <c r="D18" s="155"/>
      <c r="E18" s="155"/>
      <c r="F18" s="155"/>
      <c r="G18" s="155"/>
      <c r="H18" s="155"/>
      <c r="I18" s="155"/>
      <c r="J18" s="85" t="s">
        <v>3</v>
      </c>
      <c r="K18" s="207"/>
      <c r="L18" s="207"/>
      <c r="M18" s="207"/>
    </row>
    <row r="19" spans="1:13" ht="4.5" customHeight="1">
      <c r="A19" s="45"/>
      <c r="B19" s="10"/>
      <c r="C19" s="11"/>
      <c r="D19" s="5"/>
      <c r="E19" s="12"/>
      <c r="F19" s="12"/>
      <c r="G19" s="7"/>
      <c r="H19" s="11"/>
      <c r="I19" s="13"/>
      <c r="J19" s="47"/>
      <c r="K19" s="11"/>
      <c r="L19" s="7"/>
      <c r="M19" s="9"/>
    </row>
    <row r="20" spans="1:13" ht="27" customHeight="1">
      <c r="A20" s="203" t="s">
        <v>109</v>
      </c>
      <c r="B20" s="203"/>
      <c r="C20" s="102"/>
      <c r="D20" s="90" t="s">
        <v>25</v>
      </c>
      <c r="E20" s="55"/>
      <c r="F20" s="172" t="s">
        <v>110</v>
      </c>
      <c r="G20" s="172"/>
      <c r="H20" s="172"/>
      <c r="I20" s="100">
        <f>(C20*(E20/100))+C20</f>
        <v>0</v>
      </c>
      <c r="L20" s="101"/>
      <c r="M20" s="101"/>
    </row>
    <row r="21" spans="1:13" s="11" customFormat="1" ht="5.25" customHeight="1">
      <c r="A21" s="60"/>
      <c r="B21" s="60"/>
      <c r="C21" s="61"/>
      <c r="D21" s="62"/>
      <c r="E21" s="62"/>
      <c r="F21" s="62"/>
      <c r="G21" s="63"/>
      <c r="H21" s="64"/>
      <c r="I21" s="59"/>
      <c r="J21" s="85"/>
      <c r="K21" s="62"/>
      <c r="L21" s="65"/>
      <c r="M21" s="65"/>
    </row>
    <row r="22" spans="1:13" ht="6" customHeight="1" thickBot="1">
      <c r="A22" s="16"/>
      <c r="B22" s="17"/>
      <c r="C22" s="17"/>
      <c r="D22" s="17"/>
      <c r="E22" s="17"/>
      <c r="F22" s="17"/>
      <c r="G22" s="17"/>
      <c r="H22" s="18"/>
      <c r="I22" s="19"/>
      <c r="J22" s="18"/>
      <c r="K22" s="18"/>
      <c r="L22" s="20"/>
      <c r="M22" s="20"/>
    </row>
    <row r="23" spans="1:13" ht="7.5" customHeight="1">
      <c r="A23" s="90"/>
      <c r="B23" s="90"/>
      <c r="C23" s="96"/>
      <c r="D23" s="98"/>
      <c r="E23" s="99"/>
      <c r="F23" s="56"/>
      <c r="G23" s="97"/>
      <c r="H23" s="98"/>
      <c r="I23" s="21"/>
      <c r="J23" s="21"/>
      <c r="K23" s="21"/>
      <c r="L23" s="21"/>
      <c r="M23" s="21"/>
    </row>
    <row r="24" spans="1:13" ht="20.25" customHeight="1">
      <c r="A24" s="176" t="s">
        <v>29</v>
      </c>
      <c r="B24" s="176"/>
      <c r="C24" s="177"/>
      <c r="D24" s="177"/>
      <c r="E24" s="54"/>
      <c r="F24" s="38"/>
      <c r="G24" s="38"/>
      <c r="H24" s="38"/>
      <c r="I24" s="38"/>
      <c r="J24" s="38"/>
      <c r="K24" s="38"/>
      <c r="L24" s="38"/>
      <c r="M24" s="38"/>
    </row>
    <row r="25" spans="1:13" ht="6" customHeight="1" thickBot="1">
      <c r="A25" s="91"/>
      <c r="B25" s="91"/>
      <c r="C25" s="91"/>
      <c r="D25" s="91"/>
      <c r="E25" s="54"/>
      <c r="F25" s="38"/>
      <c r="G25" s="38"/>
      <c r="H25" s="38"/>
      <c r="I25" s="38"/>
      <c r="J25" s="38"/>
      <c r="K25" s="38"/>
      <c r="L25" s="38"/>
      <c r="M25" s="38"/>
    </row>
    <row r="26" spans="1:17" s="21" customFormat="1" ht="34.5" customHeight="1" thickBot="1">
      <c r="A26" s="169" t="s">
        <v>35</v>
      </c>
      <c r="B26" s="170"/>
      <c r="C26" s="171"/>
      <c r="D26" s="109" t="s">
        <v>34</v>
      </c>
      <c r="F26" s="134" t="s">
        <v>5</v>
      </c>
      <c r="G26" s="204" t="s">
        <v>88</v>
      </c>
      <c r="H26" s="205"/>
      <c r="I26" s="205"/>
      <c r="J26" s="205"/>
      <c r="K26" s="206"/>
      <c r="L26" s="118" t="s">
        <v>97</v>
      </c>
      <c r="M26" s="110" t="s">
        <v>18</v>
      </c>
      <c r="N26" s="66"/>
      <c r="O26" s="66"/>
      <c r="P26" s="66"/>
      <c r="Q26" s="66"/>
    </row>
    <row r="27" spans="1:13" s="21" customFormat="1" ht="24.75" customHeight="1">
      <c r="A27" s="197" t="s">
        <v>30</v>
      </c>
      <c r="B27" s="198"/>
      <c r="C27" s="199"/>
      <c r="D27" s="104"/>
      <c r="E27" s="80"/>
      <c r="F27" s="131" t="s">
        <v>114</v>
      </c>
      <c r="G27" s="200" t="s">
        <v>92</v>
      </c>
      <c r="H27" s="201"/>
      <c r="I27" s="201"/>
      <c r="J27" s="201"/>
      <c r="K27" s="202"/>
      <c r="L27" s="129"/>
      <c r="M27" s="130">
        <v>0.01</v>
      </c>
    </row>
    <row r="28" spans="1:13" s="21" customFormat="1" ht="24.75" customHeight="1">
      <c r="A28" s="150" t="s">
        <v>31</v>
      </c>
      <c r="B28" s="151"/>
      <c r="C28" s="152"/>
      <c r="D28" s="88"/>
      <c r="E28" s="80"/>
      <c r="F28" s="132" t="s">
        <v>113</v>
      </c>
      <c r="G28" s="174" t="s">
        <v>86</v>
      </c>
      <c r="H28" s="175"/>
      <c r="I28" s="175"/>
      <c r="J28" s="175"/>
      <c r="K28" s="175"/>
      <c r="L28" s="108"/>
      <c r="M28" s="111">
        <v>0.25</v>
      </c>
    </row>
    <row r="29" spans="1:13" s="21" customFormat="1" ht="24.75" customHeight="1">
      <c r="A29" s="150" t="s">
        <v>32</v>
      </c>
      <c r="B29" s="151"/>
      <c r="C29" s="152"/>
      <c r="D29" s="88"/>
      <c r="E29" s="80"/>
      <c r="F29" s="133" t="s">
        <v>112</v>
      </c>
      <c r="G29" s="140" t="s">
        <v>87</v>
      </c>
      <c r="H29" s="141"/>
      <c r="I29" s="141"/>
      <c r="J29" s="141"/>
      <c r="K29" s="141"/>
      <c r="L29" s="127"/>
      <c r="M29" s="128">
        <v>0</v>
      </c>
    </row>
    <row r="30" spans="1:13" s="21" customFormat="1" ht="24.75" customHeight="1" thickBot="1">
      <c r="A30" s="150" t="s">
        <v>39</v>
      </c>
      <c r="B30" s="151"/>
      <c r="C30" s="152"/>
      <c r="D30" s="88"/>
      <c r="E30" s="80"/>
      <c r="F30" s="227">
        <v>4100036</v>
      </c>
      <c r="G30" s="135" t="s">
        <v>115</v>
      </c>
      <c r="H30" s="136"/>
      <c r="I30" s="136"/>
      <c r="J30" s="136"/>
      <c r="K30" s="136"/>
      <c r="L30" s="123"/>
      <c r="M30" s="126">
        <v>0.2</v>
      </c>
    </row>
    <row r="31" spans="1:5" s="21" customFormat="1" ht="24.75" customHeight="1" thickBot="1">
      <c r="A31" s="159" t="s">
        <v>33</v>
      </c>
      <c r="B31" s="160"/>
      <c r="C31" s="219"/>
      <c r="D31" s="89"/>
      <c r="E31" s="125"/>
    </row>
    <row r="32" spans="1:13" s="21" customFormat="1" ht="24.75" customHeight="1" thickBot="1">
      <c r="A32" s="220" t="s">
        <v>37</v>
      </c>
      <c r="B32" s="221"/>
      <c r="C32" s="222"/>
      <c r="D32" s="82">
        <f>SUM(D27:D31)</f>
        <v>0</v>
      </c>
      <c r="E32" s="119"/>
      <c r="G32" s="95"/>
      <c r="J32" s="95"/>
      <c r="K32" s="95"/>
      <c r="L32" s="40"/>
      <c r="M32" s="95"/>
    </row>
    <row r="33" spans="1:13" s="21" customFormat="1" ht="24.75" customHeight="1" thickBot="1">
      <c r="A33" s="220" t="s">
        <v>36</v>
      </c>
      <c r="B33" s="221"/>
      <c r="C33" s="222"/>
      <c r="D33" s="73">
        <f>D32/60</f>
        <v>0</v>
      </c>
      <c r="E33" s="74"/>
      <c r="F33" s="161" t="s">
        <v>111</v>
      </c>
      <c r="G33" s="162"/>
      <c r="H33" s="173"/>
      <c r="I33" s="173"/>
      <c r="J33" s="162" t="s">
        <v>42</v>
      </c>
      <c r="K33" s="162"/>
      <c r="L33" s="224"/>
      <c r="M33" s="225"/>
    </row>
    <row r="34" spans="1:13" s="21" customFormat="1" ht="24" customHeight="1">
      <c r="A34" s="92"/>
      <c r="B34" s="92"/>
      <c r="C34" s="92"/>
      <c r="D34" s="67"/>
      <c r="E34" s="66"/>
      <c r="F34" s="95"/>
      <c r="G34" s="95"/>
      <c r="H34" s="95"/>
      <c r="I34" s="95"/>
      <c r="J34" s="95"/>
      <c r="K34" s="95"/>
      <c r="L34" s="95"/>
      <c r="M34" s="95"/>
    </row>
    <row r="35" spans="1:13" s="21" customFormat="1" ht="22.5" customHeight="1" thickBot="1">
      <c r="A35" s="139" t="s">
        <v>89</v>
      </c>
      <c r="B35" s="139"/>
      <c r="C35" s="92"/>
      <c r="D35" s="67" t="s">
        <v>8</v>
      </c>
      <c r="E35" s="66"/>
      <c r="F35" s="95"/>
      <c r="G35" s="95"/>
      <c r="H35" s="95"/>
      <c r="I35" s="95"/>
      <c r="J35" s="95"/>
      <c r="K35" s="95"/>
      <c r="L35" s="95"/>
      <c r="M35" s="95"/>
    </row>
    <row r="36" spans="1:13" s="21" customFormat="1" ht="20.25" customHeight="1">
      <c r="A36" s="137" t="s">
        <v>90</v>
      </c>
      <c r="B36" s="138"/>
      <c r="C36" s="138"/>
      <c r="D36" s="120"/>
      <c r="E36" s="66"/>
      <c r="F36" s="95"/>
      <c r="G36" s="95"/>
      <c r="H36" s="95"/>
      <c r="I36" s="95"/>
      <c r="J36" s="95"/>
      <c r="K36" s="95"/>
      <c r="L36" s="95"/>
      <c r="M36" s="95"/>
    </row>
    <row r="37" spans="1:13" s="21" customFormat="1" ht="20.25" customHeight="1" thickBot="1">
      <c r="A37" s="159" t="s">
        <v>91</v>
      </c>
      <c r="B37" s="160"/>
      <c r="C37" s="160"/>
      <c r="D37" s="121"/>
      <c r="E37" s="66"/>
      <c r="F37" s="95"/>
      <c r="G37" s="95"/>
      <c r="H37" s="95"/>
      <c r="I37" s="95"/>
      <c r="J37" s="95"/>
      <c r="K37" s="95"/>
      <c r="L37" s="95"/>
      <c r="M37" s="95"/>
    </row>
    <row r="38" spans="1:13" s="21" customFormat="1" ht="14.25" customHeight="1">
      <c r="A38" s="92"/>
      <c r="B38" s="92"/>
      <c r="C38" s="92"/>
      <c r="D38" s="67"/>
      <c r="E38" s="66"/>
      <c r="F38" s="95"/>
      <c r="G38" s="95"/>
      <c r="H38" s="95"/>
      <c r="I38" s="95"/>
      <c r="J38" s="95"/>
      <c r="K38" s="95"/>
      <c r="L38" s="95"/>
      <c r="M38" s="95"/>
    </row>
    <row r="39" spans="1:13" ht="24.75" customHeight="1" thickBot="1">
      <c r="A39" s="139" t="s">
        <v>17</v>
      </c>
      <c r="B39" s="139"/>
      <c r="C39" s="103"/>
      <c r="D39" s="103"/>
      <c r="E39" s="103"/>
      <c r="F39" s="103"/>
      <c r="G39" s="95"/>
      <c r="H39" s="95"/>
      <c r="I39" s="95"/>
      <c r="J39" s="95"/>
      <c r="K39" s="95"/>
      <c r="L39" s="95"/>
      <c r="M39" s="95"/>
    </row>
    <row r="40" spans="1:13" ht="24.75" customHeight="1" thickBot="1">
      <c r="A40" s="184" t="s">
        <v>26</v>
      </c>
      <c r="B40" s="185"/>
      <c r="C40" s="185"/>
      <c r="D40" s="112" t="s">
        <v>8</v>
      </c>
      <c r="F40" s="105"/>
      <c r="G40" s="184" t="s">
        <v>26</v>
      </c>
      <c r="H40" s="185"/>
      <c r="I40" s="185"/>
      <c r="J40" s="185"/>
      <c r="K40" s="185"/>
      <c r="L40" s="185" t="s">
        <v>8</v>
      </c>
      <c r="M40" s="226"/>
    </row>
    <row r="41" spans="1:13" ht="24.75" customHeight="1">
      <c r="A41" s="147" t="s">
        <v>102</v>
      </c>
      <c r="B41" s="148"/>
      <c r="C41" s="149"/>
      <c r="D41" s="113">
        <f>IF(C20=0,"",C20*D33)</f>
      </c>
      <c r="F41" s="106"/>
      <c r="G41" s="142" t="s">
        <v>23</v>
      </c>
      <c r="H41" s="143"/>
      <c r="I41" s="143"/>
      <c r="J41" s="143"/>
      <c r="K41" s="143"/>
      <c r="L41" s="193">
        <f>IF(ISERR(D44*IF(ISERROR(VLOOKUP("X",L27:M30,2,0)),0,VLOOKUP("X",L27:M30,2,0))),"",D44*IF(ISERROR(VLOOKUP("X",L27:M30,2,0)),0,VLOOKUP("X",L27:M30,2,0)))</f>
      </c>
      <c r="M41" s="194"/>
    </row>
    <row r="42" spans="1:13" ht="24.75" customHeight="1" thickBot="1">
      <c r="A42" s="144" t="s">
        <v>103</v>
      </c>
      <c r="B42" s="145"/>
      <c r="C42" s="146"/>
      <c r="D42" s="116">
        <f>IF(SUM(D36:D37)=0,"",SUM(D36:D37))</f>
      </c>
      <c r="F42" s="107"/>
      <c r="G42" s="140" t="s">
        <v>24</v>
      </c>
      <c r="H42" s="141"/>
      <c r="I42" s="141"/>
      <c r="J42" s="141"/>
      <c r="K42" s="141"/>
      <c r="L42" s="191">
        <f>IF(ISERR(IF(L41=0,D44,D44-L41)),"",IF(L41=0,D44,D44-L41))</f>
      </c>
      <c r="M42" s="192"/>
    </row>
    <row r="43" spans="1:13" ht="24.75" customHeight="1">
      <c r="A43" s="144" t="s">
        <v>43</v>
      </c>
      <c r="B43" s="145"/>
      <c r="C43" s="146"/>
      <c r="D43" s="114">
        <f>IF(SUM(D41:F42)=0,"",SUM(D41:F42))</f>
      </c>
      <c r="F43" s="106"/>
      <c r="G43" s="189" t="s">
        <v>19</v>
      </c>
      <c r="H43" s="190"/>
      <c r="I43" s="190"/>
      <c r="J43" s="190"/>
      <c r="K43" s="190"/>
      <c r="L43" s="187">
        <f>IF(ISERR(ROUND(L41,0)),"",ROUND(L41,0))</f>
      </c>
      <c r="M43" s="188"/>
    </row>
    <row r="44" spans="1:13" ht="24.75" customHeight="1" thickBot="1">
      <c r="A44" s="164" t="s">
        <v>41</v>
      </c>
      <c r="B44" s="165"/>
      <c r="C44" s="166"/>
      <c r="D44" s="115">
        <f>IF(D43="","",(D43/100*E20)+D43)</f>
      </c>
      <c r="F44" s="106"/>
      <c r="G44" s="195" t="s">
        <v>20</v>
      </c>
      <c r="H44" s="196"/>
      <c r="I44" s="196"/>
      <c r="J44" s="196"/>
      <c r="K44" s="196"/>
      <c r="L44" s="217">
        <f>IF(ISERR(ROUND(L42,0)),"",ROUND(L42,0))</f>
      </c>
      <c r="M44" s="218"/>
    </row>
    <row r="45" spans="1:13" ht="6.75" customHeight="1">
      <c r="A45" s="103"/>
      <c r="B45" s="103"/>
      <c r="C45" s="103"/>
      <c r="D45" s="103"/>
      <c r="E45" s="103"/>
      <c r="F45" s="117"/>
      <c r="G45" s="103"/>
      <c r="H45" s="103"/>
      <c r="I45" s="103"/>
      <c r="J45" s="103"/>
      <c r="K45" s="103"/>
      <c r="L45" s="103"/>
      <c r="M45" s="95"/>
    </row>
    <row r="46" spans="1:13" ht="24.75" customHeight="1">
      <c r="A46" s="163" t="s">
        <v>106</v>
      </c>
      <c r="B46" s="163"/>
      <c r="C46" s="163"/>
      <c r="D46" s="163"/>
      <c r="E46" s="163"/>
      <c r="F46" s="163"/>
      <c r="G46" s="117"/>
      <c r="H46" s="117"/>
      <c r="I46" s="117"/>
      <c r="J46" s="117"/>
      <c r="K46" s="117"/>
      <c r="L46" s="117"/>
      <c r="M46" s="95"/>
    </row>
    <row r="47" spans="2:16" ht="22.5" customHeight="1">
      <c r="B47" s="41"/>
      <c r="C47" s="41"/>
      <c r="D47" s="41"/>
      <c r="E47" s="41"/>
      <c r="F47" s="41"/>
      <c r="G47" s="41"/>
      <c r="H47" s="186"/>
      <c r="I47" s="186"/>
      <c r="J47" s="186"/>
      <c r="K47" s="186"/>
      <c r="L47" s="186"/>
      <c r="M47" s="39"/>
      <c r="N47" s="87"/>
      <c r="O47" s="42"/>
      <c r="P47" s="42"/>
    </row>
    <row r="48" spans="1:17" ht="18" customHeight="1">
      <c r="A48" s="223" t="s">
        <v>12</v>
      </c>
      <c r="B48" s="223"/>
      <c r="C48" s="30"/>
      <c r="D48" s="68"/>
      <c r="E48" s="68"/>
      <c r="F48" s="68"/>
      <c r="G48" s="69"/>
      <c r="H48" s="68"/>
      <c r="I48" s="70"/>
      <c r="J48" s="23"/>
      <c r="K48" s="23"/>
      <c r="L48" s="24" t="s">
        <v>13</v>
      </c>
      <c r="M48" s="25"/>
      <c r="N48" s="25"/>
      <c r="O48" s="37"/>
      <c r="P48" s="37"/>
      <c r="Q48" s="21"/>
    </row>
    <row r="49" spans="1:17" ht="39.75" customHeight="1">
      <c r="A49" s="26"/>
      <c r="B49" s="68"/>
      <c r="C49" s="216"/>
      <c r="D49" s="216"/>
      <c r="E49" s="68"/>
      <c r="F49" s="68"/>
      <c r="G49" s="180"/>
      <c r="H49" s="180"/>
      <c r="J49" s="215"/>
      <c r="K49" s="215"/>
      <c r="L49" s="215"/>
      <c r="M49" s="215"/>
      <c r="N49" s="31"/>
      <c r="O49" s="31"/>
      <c r="P49" s="31"/>
      <c r="Q49" s="21"/>
    </row>
    <row r="50" spans="1:17" ht="26.25" customHeight="1">
      <c r="A50" s="28"/>
      <c r="B50" s="29"/>
      <c r="C50" s="179" t="s">
        <v>14</v>
      </c>
      <c r="D50" s="179"/>
      <c r="E50" s="29"/>
      <c r="F50" s="29"/>
      <c r="G50" s="179" t="s">
        <v>15</v>
      </c>
      <c r="H50" s="179"/>
      <c r="J50" s="179" t="s">
        <v>16</v>
      </c>
      <c r="K50" s="179"/>
      <c r="L50" s="179"/>
      <c r="M50" s="179"/>
      <c r="N50" s="29"/>
      <c r="O50" s="29"/>
      <c r="P50" s="29"/>
      <c r="Q50" s="21"/>
    </row>
    <row r="51" spans="1:17" ht="18" customHeight="1">
      <c r="A51" s="139" t="s">
        <v>38</v>
      </c>
      <c r="B51" s="139"/>
      <c r="C51" s="38"/>
      <c r="D51" s="38"/>
      <c r="E51" s="38"/>
      <c r="F51" s="124"/>
      <c r="G51" s="32"/>
      <c r="H51" s="23"/>
      <c r="I51" s="23"/>
      <c r="J51" s="23"/>
      <c r="K51" s="23"/>
      <c r="L51" s="23"/>
      <c r="M51" s="23"/>
      <c r="N51" s="27"/>
      <c r="O51" s="33"/>
      <c r="P51" s="33"/>
      <c r="Q51" s="21"/>
    </row>
    <row r="52" spans="1:17" ht="24.75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71"/>
      <c r="O52" s="71"/>
      <c r="P52" s="71"/>
      <c r="Q52" s="21"/>
    </row>
    <row r="53" spans="1:17" ht="24.7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71"/>
      <c r="O53" s="71"/>
      <c r="P53" s="71"/>
      <c r="Q53" s="21"/>
    </row>
    <row r="54" spans="1:17" ht="24.7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71"/>
      <c r="O54" s="71"/>
      <c r="P54" s="71"/>
      <c r="Q54" s="21"/>
    </row>
    <row r="55" spans="1:17" ht="60" customHeight="1">
      <c r="A55" s="183" t="s">
        <v>6</v>
      </c>
      <c r="B55" s="183"/>
      <c r="C55" s="182"/>
      <c r="D55" s="182"/>
      <c r="G55" s="34"/>
      <c r="H55" s="181"/>
      <c r="I55" s="181"/>
      <c r="J55" s="181"/>
      <c r="M55" s="122" t="s">
        <v>116</v>
      </c>
      <c r="N55" s="72"/>
      <c r="O55" s="72"/>
      <c r="P55" s="72"/>
      <c r="Q55" s="21"/>
    </row>
    <row r="56" spans="1:17" ht="23.25" customHeight="1">
      <c r="A56" s="23"/>
      <c r="B56" s="35"/>
      <c r="C56" s="23"/>
      <c r="D56" s="23"/>
      <c r="E56" s="36" t="s">
        <v>13</v>
      </c>
      <c r="F56" s="36"/>
      <c r="G56" s="36"/>
      <c r="H56" s="178" t="s">
        <v>7</v>
      </c>
      <c r="I56" s="178"/>
      <c r="J56" s="178"/>
      <c r="N56" s="34"/>
      <c r="O56" s="34"/>
      <c r="P56" s="34"/>
      <c r="Q56" s="21"/>
    </row>
    <row r="57" ht="13.5">
      <c r="B57" s="23"/>
    </row>
  </sheetData>
  <sheetProtection password="D3C2" sheet="1"/>
  <mergeCells count="74">
    <mergeCell ref="J49:M49"/>
    <mergeCell ref="C49:D49"/>
    <mergeCell ref="L44:M44"/>
    <mergeCell ref="A31:C31"/>
    <mergeCell ref="A32:C32"/>
    <mergeCell ref="A48:B48"/>
    <mergeCell ref="A39:B39"/>
    <mergeCell ref="L33:M33"/>
    <mergeCell ref="A33:C33"/>
    <mergeCell ref="L40:M40"/>
    <mergeCell ref="E4:G4"/>
    <mergeCell ref="A4:C4"/>
    <mergeCell ref="E9:I9"/>
    <mergeCell ref="H4:I4"/>
    <mergeCell ref="K4:M4"/>
    <mergeCell ref="B16:I16"/>
    <mergeCell ref="A7:B7"/>
    <mergeCell ref="K9:M9"/>
    <mergeCell ref="K11:M11"/>
    <mergeCell ref="B9:C9"/>
    <mergeCell ref="K16:M16"/>
    <mergeCell ref="A29:C29"/>
    <mergeCell ref="A27:C27"/>
    <mergeCell ref="G27:K27"/>
    <mergeCell ref="A20:B20"/>
    <mergeCell ref="G26:K26"/>
    <mergeCell ref="K18:M18"/>
    <mergeCell ref="G29:K29"/>
    <mergeCell ref="H47:L47"/>
    <mergeCell ref="L43:M43"/>
    <mergeCell ref="G43:K43"/>
    <mergeCell ref="L42:M42"/>
    <mergeCell ref="G40:K40"/>
    <mergeCell ref="L41:M41"/>
    <mergeCell ref="G44:K44"/>
    <mergeCell ref="H56:J56"/>
    <mergeCell ref="C50:D50"/>
    <mergeCell ref="G50:H50"/>
    <mergeCell ref="G49:H49"/>
    <mergeCell ref="J50:M50"/>
    <mergeCell ref="H55:J55"/>
    <mergeCell ref="C55:D55"/>
    <mergeCell ref="A54:M54"/>
    <mergeCell ref="A55:B55"/>
    <mergeCell ref="A51:B51"/>
    <mergeCell ref="J1:L1"/>
    <mergeCell ref="A26:C26"/>
    <mergeCell ref="J33:K33"/>
    <mergeCell ref="F20:H20"/>
    <mergeCell ref="H33:I33"/>
    <mergeCell ref="G28:K28"/>
    <mergeCell ref="A24:B24"/>
    <mergeCell ref="C24:D24"/>
    <mergeCell ref="A14:B14"/>
    <mergeCell ref="A28:C28"/>
    <mergeCell ref="B11:G11"/>
    <mergeCell ref="A2:M2"/>
    <mergeCell ref="B18:I18"/>
    <mergeCell ref="A52:M52"/>
    <mergeCell ref="A53:M53"/>
    <mergeCell ref="A37:C37"/>
    <mergeCell ref="F33:G33"/>
    <mergeCell ref="A46:F46"/>
    <mergeCell ref="A42:C42"/>
    <mergeCell ref="A44:C44"/>
    <mergeCell ref="G30:K30"/>
    <mergeCell ref="A36:C36"/>
    <mergeCell ref="A35:B35"/>
    <mergeCell ref="G42:K42"/>
    <mergeCell ref="G41:K41"/>
    <mergeCell ref="A43:C43"/>
    <mergeCell ref="A41:C41"/>
    <mergeCell ref="A30:C30"/>
    <mergeCell ref="A40:C40"/>
  </mergeCells>
  <dataValidations count="2">
    <dataValidation type="list" allowBlank="1" showInputMessage="1" showErrorMessage="1" sqref="G21">
      <formula1>"A,N"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2" right="0.29" top="0.31" bottom="0.34" header="0.26" footer="0.26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7109375" style="0" customWidth="1"/>
    <col min="2" max="2" width="76.00390625" style="0" customWidth="1"/>
    <col min="3" max="3" width="15.140625" style="75" customWidth="1"/>
  </cols>
  <sheetData>
    <row r="1" spans="1:3" ht="33" customHeight="1">
      <c r="A1" s="93" t="s">
        <v>62</v>
      </c>
      <c r="B1" s="93" t="s">
        <v>63</v>
      </c>
      <c r="C1" s="94" t="s">
        <v>45</v>
      </c>
    </row>
    <row r="2" spans="1:3" ht="12.75" customHeight="1">
      <c r="A2" s="76" t="s">
        <v>73</v>
      </c>
      <c r="B2" s="79"/>
      <c r="C2" s="75" t="s">
        <v>46</v>
      </c>
    </row>
    <row r="3" ht="12.75" customHeight="1"/>
    <row r="4" spans="1:3" ht="12.75" customHeight="1">
      <c r="A4" s="76" t="s">
        <v>28</v>
      </c>
      <c r="C4" s="75" t="s">
        <v>49</v>
      </c>
    </row>
    <row r="5" spans="1:3" ht="12.75" customHeight="1">
      <c r="A5" s="76" t="s">
        <v>80</v>
      </c>
      <c r="C5" s="75" t="s">
        <v>46</v>
      </c>
    </row>
    <row r="6" ht="12.75" customHeight="1"/>
    <row r="7" ht="12.75">
      <c r="A7" s="76" t="s">
        <v>50</v>
      </c>
    </row>
    <row r="8" spans="1:3" ht="12.75">
      <c r="A8" s="77" t="s">
        <v>58</v>
      </c>
      <c r="C8" s="78" t="s">
        <v>46</v>
      </c>
    </row>
    <row r="9" spans="1:3" ht="12.75">
      <c r="A9" s="77" t="s">
        <v>76</v>
      </c>
      <c r="C9" s="78" t="s">
        <v>46</v>
      </c>
    </row>
    <row r="10" spans="1:3" ht="12.75">
      <c r="A10" t="s">
        <v>74</v>
      </c>
      <c r="B10" t="s">
        <v>47</v>
      </c>
      <c r="C10" s="75" t="s">
        <v>46</v>
      </c>
    </row>
    <row r="11" spans="1:3" ht="12.75">
      <c r="A11" s="77" t="s">
        <v>69</v>
      </c>
      <c r="B11" s="77" t="s">
        <v>79</v>
      </c>
      <c r="C11" s="78" t="s">
        <v>46</v>
      </c>
    </row>
    <row r="12" spans="1:3" ht="12.75">
      <c r="A12" s="77" t="s">
        <v>77</v>
      </c>
      <c r="B12" s="77" t="s">
        <v>78</v>
      </c>
      <c r="C12" s="78" t="s">
        <v>46</v>
      </c>
    </row>
    <row r="13" spans="1:3" ht="12.75">
      <c r="A13" t="s">
        <v>71</v>
      </c>
      <c r="B13" t="s">
        <v>48</v>
      </c>
      <c r="C13" s="75" t="s">
        <v>49</v>
      </c>
    </row>
    <row r="15" ht="12.75">
      <c r="A15" s="76" t="s">
        <v>51</v>
      </c>
    </row>
    <row r="16" spans="1:3" ht="12.75">
      <c r="A16" t="s">
        <v>51</v>
      </c>
      <c r="B16" s="77" t="s">
        <v>65</v>
      </c>
      <c r="C16" s="75" t="s">
        <v>46</v>
      </c>
    </row>
    <row r="17" spans="1:3" ht="12.75">
      <c r="A17" t="s">
        <v>52</v>
      </c>
      <c r="B17" s="77" t="s">
        <v>70</v>
      </c>
      <c r="C17" s="75" t="s">
        <v>46</v>
      </c>
    </row>
    <row r="18" spans="1:3" ht="12.75">
      <c r="A18" t="s">
        <v>53</v>
      </c>
      <c r="B18" s="77" t="s">
        <v>64</v>
      </c>
      <c r="C18" s="75" t="s">
        <v>46</v>
      </c>
    </row>
    <row r="19" spans="1:3" ht="12.75">
      <c r="A19" t="s">
        <v>71</v>
      </c>
      <c r="B19" s="77" t="s">
        <v>72</v>
      </c>
      <c r="C19" s="75" t="s">
        <v>46</v>
      </c>
    </row>
    <row r="20" spans="1:3" ht="12.75">
      <c r="A20" t="s">
        <v>75</v>
      </c>
      <c r="B20" s="77" t="s">
        <v>66</v>
      </c>
      <c r="C20" s="75" t="s">
        <v>46</v>
      </c>
    </row>
    <row r="21" spans="1:3" ht="12.75">
      <c r="A21" t="s">
        <v>54</v>
      </c>
      <c r="B21" s="77" t="s">
        <v>67</v>
      </c>
      <c r="C21" s="75" t="s">
        <v>46</v>
      </c>
    </row>
    <row r="22" spans="1:3" ht="12.75">
      <c r="A22" s="77" t="s">
        <v>82</v>
      </c>
      <c r="C22" s="75" t="s">
        <v>55</v>
      </c>
    </row>
    <row r="23" spans="1:3" ht="12.75">
      <c r="A23" s="77"/>
      <c r="B23" s="77"/>
      <c r="C23" s="78"/>
    </row>
    <row r="24" spans="1:3" ht="12.75">
      <c r="A24" s="76" t="s">
        <v>29</v>
      </c>
      <c r="B24" s="77" t="s">
        <v>68</v>
      </c>
      <c r="C24" s="78"/>
    </row>
    <row r="25" spans="1:3" s="77" customFormat="1" ht="12.75">
      <c r="A25" s="77" t="s">
        <v>30</v>
      </c>
      <c r="C25" s="78" t="s">
        <v>46</v>
      </c>
    </row>
    <row r="26" spans="1:3" ht="12.75">
      <c r="A26" s="77" t="s">
        <v>31</v>
      </c>
      <c r="C26" s="78" t="s">
        <v>46</v>
      </c>
    </row>
    <row r="27" spans="1:3" ht="12.75">
      <c r="A27" s="77" t="s">
        <v>32</v>
      </c>
      <c r="C27" s="78" t="s">
        <v>46</v>
      </c>
    </row>
    <row r="28" spans="1:3" ht="12.75">
      <c r="A28" s="77" t="s">
        <v>39</v>
      </c>
      <c r="C28" s="78" t="s">
        <v>46</v>
      </c>
    </row>
    <row r="29" spans="1:3" ht="12.75">
      <c r="A29" s="77" t="s">
        <v>33</v>
      </c>
      <c r="C29" s="78" t="s">
        <v>46</v>
      </c>
    </row>
    <row r="30" spans="1:3" ht="12.75">
      <c r="A30" s="77" t="s">
        <v>37</v>
      </c>
      <c r="C30" s="78" t="s">
        <v>55</v>
      </c>
    </row>
    <row r="31" spans="1:3" ht="12.75">
      <c r="A31" s="77" t="s">
        <v>36</v>
      </c>
      <c r="C31" s="78" t="s">
        <v>55</v>
      </c>
    </row>
    <row r="33" spans="1:3" ht="12.75">
      <c r="A33" s="77" t="s">
        <v>97</v>
      </c>
      <c r="B33" s="77" t="s">
        <v>105</v>
      </c>
      <c r="C33" s="78" t="s">
        <v>46</v>
      </c>
    </row>
    <row r="34" spans="1:3" ht="12.75">
      <c r="A34" s="77" t="s">
        <v>98</v>
      </c>
      <c r="B34" s="77" t="s">
        <v>99</v>
      </c>
      <c r="C34" s="78" t="s">
        <v>49</v>
      </c>
    </row>
    <row r="35" spans="1:3" ht="12.75">
      <c r="A35" s="77"/>
      <c r="B35" s="77" t="s">
        <v>101</v>
      </c>
      <c r="C35" s="78"/>
    </row>
    <row r="36" spans="1:3" ht="12.75">
      <c r="A36" s="77"/>
      <c r="B36" s="77"/>
      <c r="C36" s="78"/>
    </row>
    <row r="37" spans="1:3" ht="12.75">
      <c r="A37" s="77" t="s">
        <v>81</v>
      </c>
      <c r="B37" s="77" t="s">
        <v>104</v>
      </c>
      <c r="C37" s="78" t="s">
        <v>46</v>
      </c>
    </row>
    <row r="38" spans="1:3" ht="12.75">
      <c r="A38" s="77" t="s">
        <v>100</v>
      </c>
      <c r="B38" s="77" t="s">
        <v>104</v>
      </c>
      <c r="C38" s="78" t="s">
        <v>46</v>
      </c>
    </row>
    <row r="40" ht="12.75">
      <c r="A40" s="76" t="s">
        <v>89</v>
      </c>
    </row>
    <row r="41" spans="1:3" ht="12.75">
      <c r="A41" s="77" t="s">
        <v>90</v>
      </c>
      <c r="B41" s="77" t="s">
        <v>94</v>
      </c>
      <c r="C41" s="78" t="s">
        <v>46</v>
      </c>
    </row>
    <row r="42" spans="1:3" ht="12.75">
      <c r="A42" s="77" t="s">
        <v>91</v>
      </c>
      <c r="B42" s="77" t="s">
        <v>95</v>
      </c>
      <c r="C42" s="78" t="s">
        <v>93</v>
      </c>
    </row>
    <row r="43" ht="12.75">
      <c r="A43" s="77"/>
    </row>
    <row r="44" spans="1:3" ht="12.75">
      <c r="A44" s="76" t="s">
        <v>17</v>
      </c>
      <c r="B44" s="77" t="s">
        <v>96</v>
      </c>
      <c r="C44" s="78" t="s">
        <v>49</v>
      </c>
    </row>
    <row r="45" ht="12.75">
      <c r="A45" s="76"/>
    </row>
    <row r="46" ht="12.75">
      <c r="A46" s="76"/>
    </row>
    <row r="47" ht="12.75">
      <c r="A47" s="76" t="s">
        <v>56</v>
      </c>
    </row>
    <row r="48" spans="1:3" ht="12.75">
      <c r="A48" t="s">
        <v>58</v>
      </c>
      <c r="B48" t="s">
        <v>60</v>
      </c>
      <c r="C48" s="75" t="s">
        <v>46</v>
      </c>
    </row>
    <row r="49" spans="1:3" ht="12.75">
      <c r="A49" t="s">
        <v>57</v>
      </c>
      <c r="B49" t="s">
        <v>61</v>
      </c>
      <c r="C49" s="75" t="s">
        <v>46</v>
      </c>
    </row>
    <row r="50" spans="1:3" ht="12.75">
      <c r="A50" t="s">
        <v>59</v>
      </c>
      <c r="C50" s="78" t="s">
        <v>46</v>
      </c>
    </row>
    <row r="52" spans="1:3" ht="12.75">
      <c r="A52" s="76" t="s">
        <v>83</v>
      </c>
      <c r="B52" s="77" t="s">
        <v>84</v>
      </c>
      <c r="C52" s="78" t="s">
        <v>46</v>
      </c>
    </row>
    <row r="54" spans="1:3" ht="12.75">
      <c r="A54" s="76" t="s">
        <v>107</v>
      </c>
      <c r="B54" s="77" t="s">
        <v>108</v>
      </c>
      <c r="C54" s="78" t="s">
        <v>93</v>
      </c>
    </row>
  </sheetData>
  <sheetProtection password="D182" sheet="1"/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2021-12-08T12:06:33Z</cp:lastPrinted>
  <dcterms:created xsi:type="dcterms:W3CDTF">2007-10-17T06:32:42Z</dcterms:created>
  <dcterms:modified xsi:type="dcterms:W3CDTF">2021-12-09T06:38:07Z</dcterms:modified>
  <cp:category/>
  <cp:version/>
  <cp:contentType/>
  <cp:contentStatus/>
</cp:coreProperties>
</file>